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<sst xmlns="http://schemas.openxmlformats.org/spreadsheetml/2006/main" count="328" uniqueCount="116">
  <si>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</si>
  <si>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</si>
  <si>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</si>
  <si>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</si>
  <si>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</si>
  <si>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</si>
  <si>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</si>
  <si>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</si>
  <si>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</si>
  <si>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</si>
  <si>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</si>
  <si>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</si>
  <si>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</si>
  <si>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</si>
  <si>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</si>
  <si>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</si>
  <si>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</si>
  <si>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</si>
  <si>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</si>
  <si>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</si>
  <si>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</si>
  <si>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</si>
  <si>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</si>
  <si>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</si>
  <si>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</si>
  <si>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</si>
  <si>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</si>
  <si>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</si>
  <si>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</si>
  <si>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80111715 
80111608</t>
  </si>
  <si>
    <t>SERVICIOS  DE ASESORIA JURIDICA INTEGRAL</t>
  </si>
  <si>
    <t>ENERO</t>
  </si>
  <si>
    <t>11 MESES 20 DIAS</t>
  </si>
  <si>
    <t>CONTRATACION DIRECTA</t>
  </si>
  <si>
    <t>R.P.</t>
  </si>
  <si>
    <t>GIOVANNA A. AVILA HURTADO</t>
  </si>
  <si>
    <t>SERVICIOS DE ASESORIA CONTABLE Y FINANCIERA</t>
  </si>
  <si>
    <t>SERVICIO DE APOYO ADMINISTRATIVO</t>
  </si>
  <si>
    <t>11 MESES</t>
  </si>
  <si>
    <t>RP</t>
  </si>
  <si>
    <t>SERVICIO DE VIGILANCIA PARA LAS OFICINAS DEL IDERF</t>
  </si>
  <si>
    <t>12 MESES</t>
  </si>
  <si>
    <t>MINIMA CUANTIA</t>
  </si>
  <si>
    <t>60105704
  44121701
 44121804
  44103105
  44121704
 14111507 
 44121506 
 44103103 
 47131807
  24111503
  47131603 
 47131618 
 14111703 
14111704
  47121701 
 47131501  
47131801</t>
  </si>
  <si>
    <t>SUMINISTRO DE  PAPELERIA, ELEMENTOS DE ASEO, MOBILIARIO E INSUMOS PARA EL ARCHIVO, FOTOCOPIAS Y CAFETERIA</t>
  </si>
  <si>
    <t>10 MESES</t>
  </si>
  <si>
    <t>SUMINISTRO DE COMBUSTIBLE, ACEITES Y ADITIVOS</t>
  </si>
  <si>
    <t>SERVICIO DE ASESORIA  Y ELABORACION PLAN DE MEJORAMIENTO MECI</t>
  </si>
  <si>
    <t>3 MESES</t>
  </si>
  <si>
    <t>SUMINISTRO DE TROFEOS Y MEDALLAS PARA LOS PROGRAMAS MISIONALES DEL IDERF</t>
  </si>
  <si>
    <t>FEBRERO</t>
  </si>
  <si>
    <t>RP.</t>
  </si>
  <si>
    <t>ELVIS CORTES</t>
  </si>
  <si>
    <t>SUMINISTROS DE IMPRESOS Y PUBLICIDAD ESCRITA DE LOS PROGRAMAS MISIONALES DEL IDERF</t>
  </si>
  <si>
    <t xml:space="preserve">                              49101702  
</t>
  </si>
  <si>
    <t>SERVICIOS DE LOGISTICA PARA LA CLASICA DE CICLISMO CIUDAD DE FUSAGASUGA</t>
  </si>
  <si>
    <t>15 DIAS</t>
  </si>
  <si>
    <t>JUZGAMIENTO CLASICA DE CICLISMO CIUDAD DE FUSAGASUGA</t>
  </si>
  <si>
    <t>SERVICIOS PROFESIONALES COMO INSTRUCTORES DEPORTIVOS Y DE RECREACION</t>
  </si>
  <si>
    <t>SGP - DEST ESPEC</t>
  </si>
  <si>
    <t>ELVIS CORTES Y DIEGO BETANCOURT</t>
  </si>
  <si>
    <t>SERVICO DE APOYO ADMINISTRATIVO MANEJO PAGINA WEB Y COMUNICACIONES</t>
  </si>
  <si>
    <t>SUMINISTRO MATERIALES DE FERRETERIA PARA EL MANTENIMIENTO DE ESCENARIOS DEPORTIVOS</t>
  </si>
  <si>
    <t>DEST. ESPEC.</t>
  </si>
  <si>
    <t>APOYO ADMINISTRATIVO INSTITUTO DEPORTIVO Y RECREATIVO DE FUSAGASUGA IDERF</t>
  </si>
  <si>
    <t>10 MESES 15 DIAS</t>
  </si>
  <si>
    <t>COMPRA DE DOTACION PARA OPERARIOS DEL IDERF</t>
  </si>
  <si>
    <t>1 MES</t>
  </si>
  <si>
    <t>SERVICIOS DE APOYO LOGISTICO (ALIMENTACION E HIDRATACION PARA EVENTOS DEPORTIVOS Y ADMINISTRATIVOS DEL  IDERF</t>
  </si>
  <si>
    <t>RP. - DEST. ESPEC</t>
  </si>
  <si>
    <t>SERVICIO DE APOYO LOGISTICO DE MANTENIMENTO Y ADECUACION DE LOS ESCENARIOS DEPORTIVOS</t>
  </si>
  <si>
    <t>DEST. ESPECIF</t>
  </si>
  <si>
    <t>SERVICIO DE TRANSPORTE PARA LOS PROGRAMAS MISIONALES DEL MUNICIPIO DE FUSAGASUGA</t>
  </si>
  <si>
    <t>MARZO</t>
  </si>
  <si>
    <t>9 MESES</t>
  </si>
  <si>
    <t>SAMC</t>
  </si>
  <si>
    <t>DIEGO BETANCOURT</t>
  </si>
  <si>
    <t>SERVICIO DE TRANSPORTE DE CARGA DEL MATERIAL PARA LOS PROGRAMAS MISIONALES DEL MUNICIPIO DE FUSAGASUGA</t>
  </si>
  <si>
    <t xml:space="preserve">IMPLEMENTACION DE LA NORMAS INTERNACIONALES DE CONTABILIDAD  NIC </t>
  </si>
  <si>
    <t>2 MESES</t>
  </si>
  <si>
    <t>YELISABEL OSPINA</t>
  </si>
  <si>
    <t>SUMINISTRO DE IMPLEMENTACION DEPORTIVA PARA LOS PROGRAMAS MISIONALES DEL IDERF</t>
  </si>
  <si>
    <t>AGOSTO</t>
  </si>
  <si>
    <t>1 MESES</t>
  </si>
  <si>
    <t>RP. - DEST ESPECF</t>
  </si>
  <si>
    <t>SUMINISTRO DE UNIFORMES DEPORTIVOS Y SUDADERAS PARA LOS PROGRAMAS MISIONALES DEL IDERF</t>
  </si>
  <si>
    <t>SERVICIOS DE JUZGAMIENTO PARA LAS COMPETENCIAS DEPORTIVAS DEL MUNICIPIO DE FUSAGASUGA</t>
  </si>
  <si>
    <t>SMC</t>
  </si>
  <si>
    <t>SERVICIO DE OPERADOR HOTELERO PARA DELEGACIONES DEPORTIVAS</t>
  </si>
  <si>
    <t>COMPRA  DE SOFTWARE Y LICENCIAMIENTO, MANTENIMIENTO DE EQUIPOS DE COMPUTO Y MEDIOS TECNOLOGICOS PARA EL AREA ADMINISTRATIVA DEL INSTITUTO.</t>
  </si>
  <si>
    <t>ADQUISICION DE POLIZAS INTERCOLEGIADOS Y ADMINISTRATIVA.</t>
  </si>
  <si>
    <t>RP - DEST. ESPEC</t>
  </si>
  <si>
    <t>SERVICIO DE CAPACITACION AL TALENTO HUMANO DEL IDERF</t>
  </si>
  <si>
    <t>MAYO</t>
  </si>
  <si>
    <t>COMPRA DE MATERIAL PARA RECREACION</t>
  </si>
  <si>
    <t>RP - SGP</t>
  </si>
  <si>
    <t>COMPRA DE EQUIPO DE SONIDO PARA PROGRAMAS DE RECREACION</t>
  </si>
  <si>
    <t>10 DIAS</t>
  </si>
  <si>
    <t>COMPRA DE PARQUES INFANTILES</t>
  </si>
  <si>
    <t>COMPRA DE PARQUES BIOSALUDABLES</t>
  </si>
  <si>
    <t>MANTENIMIENTO DE PARQUES INFANTILES</t>
  </si>
  <si>
    <t>ABRIL</t>
  </si>
  <si>
    <t>MANTENIMIENTO POLIDEPORTIVOS</t>
  </si>
  <si>
    <t>SGP</t>
  </si>
  <si>
    <t>PRESTACION DE SERVICIO DE UN INGENIERO CIVIL Y/O ARQUITECTO COMO APOYO AL AREA MISIONAL.</t>
  </si>
  <si>
    <t>6 MESES</t>
  </si>
  <si>
    <t>SERVICIO DE MANTENIMIENTO, DOTACION Y ADECUACION DE ESCENARIOS DEPORTIVOS MUNICIPIO DE FUSAGASUGA</t>
  </si>
  <si>
    <t>NO</t>
  </si>
  <si>
    <t>GIOVANNA ANGELICA AVILA HURTADO     giovannaavila.iderf@gmail.com</t>
  </si>
  <si>
    <t xml:space="preserve">El principal objetivo del Plan Anual de Adquisiciones es permitir que un mayor numero de operadores economicos se hagan participes de los procesos de selección que se adelataran en el año fiscal además de permtiir el facil acceso a la información por parte del Estado </t>
  </si>
  <si>
    <t>MISION: Contribuir con la formación integral de la población Fusagasugueña mediante la masificación, promoción y fomento de la práctica del deporte, la recreación, la educación física y el aprovechamiento del tiempo libre como elementos integradores y facilitadores del mejoramiento social en la búsqueda de una cultura de vida a través de los beneficios de la actividad física.
VISIÓN: En el año 2019 Fusagasugá será un Municipio que ofrezca a sus habitantes una buena calidad de vida, gracias a la implementación, administración, gerencia, seguimiento y control de politicas y programas de masificación, fomento y promoción de la actividad fisica, encaminando la población hacia la práctica de una cultura deportiva que sea reconocida en el pais.</t>
  </si>
  <si>
    <t>www.iderf.gov.co</t>
  </si>
  <si>
    <t>Carrera 3ª   No. 14 A- 68 Coliseo Coburgo – Futsal</t>
  </si>
  <si>
    <t>INSTITUTO DEPORTIVO Y RECREATIVO DE FUSAGASUGA IDERF</t>
  </si>
  <si>
    <t>GIOVANNA ANGELICA AVILA HURTADO</t>
  </si>
  <si>
    <t>Secretaria General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</si>
</sst>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_);_(* \(#,##0\);_(* &quot;-&quot;??_);_(@_)"/>
  </numFmts>
  <fonts count="41">
    <font>
      <sz val="11"/>
      <color theme="1"/>
      <name val="Calibri"/>
      <family val="2"/>
    </font>
    <font>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Narrow"/>
      <family val="2"/>
    </font>
    <font>
      <sz val="9"/>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Narrow"/>
      <family val="2"/>
    </font>
    <font>
      <sz val="9"/>
      <color rgb="FF3D3D3D"/>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2" fillId="23" borderId="14" xfId="39" applyBorder="1" applyAlignment="1">
      <alignment horizontal="left" wrapText="1"/>
    </xf>
    <xf numFmtId="0" fontId="38" fillId="0" borderId="0" xfId="0" applyFont="1" applyAlignment="1">
      <alignment/>
    </xf>
    <xf numFmtId="0" fontId="22" fillId="23" borderId="15" xfId="39" applyBorder="1" applyAlignment="1">
      <alignment wrapText="1"/>
    </xf>
    <xf numFmtId="0" fontId="0" fillId="0" borderId="0" xfId="0" applyAlignment="1">
      <alignment/>
    </xf>
    <xf numFmtId="0" fontId="38" fillId="0" borderId="0" xfId="0" applyFont="1" applyAlignment="1">
      <alignment wrapText="1"/>
    </xf>
    <xf numFmtId="0" fontId="22" fillId="23" borderId="14" xfId="39" applyBorder="1" applyAlignment="1">
      <alignment wrapText="1"/>
    </xf>
    <xf numFmtId="0" fontId="22"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2" fillId="23" borderId="16" xfId="39" applyBorder="1" applyAlignment="1">
      <alignment horizontal="left" wrapText="1"/>
    </xf>
    <xf numFmtId="0" fontId="0" fillId="0" borderId="0" xfId="0" applyFill="1" applyAlignment="1">
      <alignment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justify" vertical="center" wrapText="1"/>
    </xf>
    <xf numFmtId="173" fontId="2" fillId="0" borderId="10" xfId="48"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3" fontId="2" fillId="0" borderId="10" xfId="48" applyNumberFormat="1" applyFont="1" applyFill="1" applyBorder="1" applyAlignment="1">
      <alignment horizontal="center" vertical="center"/>
    </xf>
    <xf numFmtId="0" fontId="2" fillId="0" borderId="10" xfId="0" applyFont="1" applyFill="1" applyBorder="1" applyAlignment="1">
      <alignment horizontal="right" vertical="center"/>
    </xf>
    <xf numFmtId="0" fontId="2" fillId="0" borderId="19" xfId="0" applyFont="1" applyFill="1" applyBorder="1" applyAlignment="1">
      <alignment horizontal="justify" vertical="center" wrapText="1"/>
    </xf>
    <xf numFmtId="0" fontId="39" fillId="0" borderId="10" xfId="0" applyFont="1" applyBorder="1" applyAlignment="1">
      <alignment horizontal="right" vertical="center" wrapText="1"/>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172" fontId="39" fillId="0" borderId="10" xfId="50" applyNumberFormat="1" applyFont="1" applyBorder="1" applyAlignment="1">
      <alignment vertical="center" wrapText="1"/>
    </xf>
    <xf numFmtId="172" fontId="39" fillId="0" borderId="10" xfId="0" applyNumberFormat="1" applyFont="1" applyBorder="1" applyAlignment="1">
      <alignment vertical="center" wrapText="1"/>
    </xf>
    <xf numFmtId="173" fontId="2" fillId="0" borderId="10" xfId="48" applyNumberFormat="1" applyFont="1" applyFill="1" applyBorder="1" applyAlignment="1">
      <alignment horizontal="justify" vertical="center" wrapText="1"/>
    </xf>
    <xf numFmtId="1" fontId="2" fillId="33" borderId="10" xfId="50" applyNumberFormat="1" applyFont="1" applyFill="1" applyBorder="1" applyAlignment="1">
      <alignment horizontal="right" vertical="center"/>
    </xf>
    <xf numFmtId="0" fontId="2" fillId="0" borderId="19" xfId="0" applyFont="1" applyFill="1" applyBorder="1" applyAlignment="1">
      <alignment vertical="center" wrapText="1"/>
    </xf>
    <xf numFmtId="0" fontId="39" fillId="0" borderId="10" xfId="0" applyFont="1" applyFill="1" applyBorder="1" applyAlignment="1">
      <alignment horizontal="center" vertical="center" wrapText="1"/>
    </xf>
    <xf numFmtId="172" fontId="39" fillId="0" borderId="10" xfId="50" applyNumberFormat="1" applyFont="1" applyFill="1" applyBorder="1" applyAlignment="1">
      <alignment vertical="center" wrapText="1"/>
    </xf>
    <xf numFmtId="172" fontId="39" fillId="0" borderId="10" xfId="0" applyNumberFormat="1" applyFont="1" applyFill="1" applyBorder="1" applyAlignment="1">
      <alignment vertical="center" wrapText="1"/>
    </xf>
    <xf numFmtId="1" fontId="2" fillId="33" borderId="10" xfId="5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39" fillId="0" borderId="10" xfId="0" applyFont="1" applyBorder="1" applyAlignment="1">
      <alignment wrapText="1"/>
    </xf>
    <xf numFmtId="0" fontId="39" fillId="0" borderId="10" xfId="0" applyFont="1" applyFill="1" applyBorder="1" applyAlignment="1">
      <alignment horizontal="left" vertical="center" wrapText="1"/>
    </xf>
    <xf numFmtId="1" fontId="2" fillId="33" borderId="11" xfId="50" applyNumberFormat="1" applyFont="1" applyFill="1" applyBorder="1" applyAlignment="1">
      <alignment horizontal="right" vertical="center" wrapText="1"/>
    </xf>
    <xf numFmtId="0" fontId="39" fillId="0" borderId="10" xfId="0" applyFont="1" applyFill="1" applyBorder="1" applyAlignment="1">
      <alignment vertical="center"/>
    </xf>
    <xf numFmtId="0" fontId="39" fillId="0" borderId="10" xfId="0" applyFont="1" applyFill="1" applyBorder="1" applyAlignment="1">
      <alignment vertical="center" wrapText="1"/>
    </xf>
    <xf numFmtId="1" fontId="2" fillId="0" borderId="10" xfId="50" applyNumberFormat="1" applyFont="1" applyFill="1" applyBorder="1" applyAlignment="1">
      <alignment horizontal="right" vertical="center" wrapText="1"/>
    </xf>
    <xf numFmtId="0" fontId="2" fillId="33" borderId="10" xfId="0" applyFont="1" applyFill="1" applyBorder="1" applyAlignment="1">
      <alignment horizontal="right" vertical="center"/>
    </xf>
    <xf numFmtId="0" fontId="40" fillId="0" borderId="10" xfId="0" applyFont="1" applyBorder="1" applyAlignment="1">
      <alignment horizontal="right" vertical="center"/>
    </xf>
    <xf numFmtId="0" fontId="39" fillId="0" borderId="19" xfId="0" applyFont="1" applyFill="1" applyBorder="1" applyAlignment="1">
      <alignment horizontal="left" vertical="center" wrapText="1"/>
    </xf>
    <xf numFmtId="0" fontId="39" fillId="0" borderId="10" xfId="0" applyFont="1" applyBorder="1" applyAlignment="1">
      <alignment horizontal="right" vertical="center"/>
    </xf>
    <xf numFmtId="0" fontId="39" fillId="0" borderId="10" xfId="46" applyFont="1" applyFill="1" applyBorder="1" applyAlignment="1" applyProtection="1">
      <alignment horizontal="left" vertical="center" wrapText="1"/>
      <protection/>
    </xf>
    <xf numFmtId="172" fontId="2" fillId="0" borderId="10" xfId="50" applyNumberFormat="1" applyFont="1" applyFill="1" applyBorder="1" applyAlignment="1">
      <alignment horizontal="center" vertical="center"/>
    </xf>
    <xf numFmtId="0" fontId="39" fillId="0" borderId="10" xfId="0" applyFont="1" applyFill="1" applyBorder="1" applyAlignment="1">
      <alignment wrapText="1"/>
    </xf>
    <xf numFmtId="0" fontId="39" fillId="0" borderId="10" xfId="0" applyFont="1" applyFill="1" applyBorder="1" applyAlignment="1">
      <alignment horizontal="center" wrapText="1"/>
    </xf>
    <xf numFmtId="172" fontId="39" fillId="0" borderId="10" xfId="50" applyNumberFormat="1" applyFont="1" applyFill="1" applyBorder="1" applyAlignment="1">
      <alignment wrapText="1"/>
    </xf>
    <xf numFmtId="0" fontId="0" fillId="0" borderId="10" xfId="0" applyBorder="1" applyAlignment="1">
      <alignment horizontal="center" wrapText="1"/>
    </xf>
    <xf numFmtId="14" fontId="39" fillId="0" borderId="13" xfId="0" applyNumberFormat="1" applyFont="1" applyBorder="1" applyAlignment="1">
      <alignment vertical="center" wrapText="1"/>
    </xf>
    <xf numFmtId="172" fontId="39" fillId="0" borderId="12" xfId="0" applyNumberFormat="1" applyFont="1" applyBorder="1" applyAlignment="1">
      <alignment vertical="center" wrapText="1"/>
    </xf>
    <xf numFmtId="0" fontId="39" fillId="0" borderId="12" xfId="0" applyFont="1" applyBorder="1" applyAlignment="1">
      <alignment vertical="center" wrapText="1"/>
    </xf>
    <xf numFmtId="0" fontId="39" fillId="0" borderId="12" xfId="0" applyFont="1" applyBorder="1" applyAlignment="1">
      <alignment horizontal="left" vertical="center" wrapText="1"/>
    </xf>
    <xf numFmtId="0" fontId="2" fillId="0" borderId="12" xfId="46" applyFont="1" applyBorder="1" applyAlignment="1">
      <alignment vertical="center" wrapText="1"/>
    </xf>
    <xf numFmtId="0" fontId="39" fillId="0" borderId="12" xfId="0" applyFont="1" applyBorder="1" applyAlignment="1" quotePrefix="1">
      <alignment horizontal="left" vertical="center" wrapText="1"/>
    </xf>
    <xf numFmtId="0" fontId="39" fillId="0" borderId="15" xfId="0" applyFont="1" applyBorder="1" applyAlignment="1">
      <alignmen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38" fillId="0" borderId="0" xfId="0" applyFont="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20ANUAL%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
    </sheetNames>
    <sheetDataSet>
      <sheetData sheetId="0">
        <row r="19">
          <cell r="H19">
            <v>15166667</v>
          </cell>
        </row>
        <row r="20">
          <cell r="H20">
            <v>15166667</v>
          </cell>
        </row>
        <row r="21">
          <cell r="H21">
            <v>14300000</v>
          </cell>
        </row>
        <row r="22">
          <cell r="H22">
            <v>42000000</v>
          </cell>
        </row>
        <row r="23">
          <cell r="H23">
            <v>20000000</v>
          </cell>
        </row>
        <row r="24">
          <cell r="H24">
            <v>3000000</v>
          </cell>
        </row>
        <row r="25">
          <cell r="H25">
            <v>3900000</v>
          </cell>
        </row>
        <row r="26">
          <cell r="H26">
            <v>30000000</v>
          </cell>
        </row>
        <row r="27">
          <cell r="H27">
            <v>13000000</v>
          </cell>
        </row>
        <row r="28">
          <cell r="H28">
            <v>20600000</v>
          </cell>
        </row>
        <row r="29">
          <cell r="H29">
            <v>14000000</v>
          </cell>
        </row>
        <row r="30">
          <cell r="H30">
            <v>424000000</v>
          </cell>
        </row>
        <row r="31">
          <cell r="H31">
            <v>1300000</v>
          </cell>
        </row>
        <row r="32">
          <cell r="H32">
            <v>20000000</v>
          </cell>
        </row>
        <row r="33">
          <cell r="H33">
            <v>13650000</v>
          </cell>
        </row>
        <row r="34">
          <cell r="H34">
            <v>6500000</v>
          </cell>
        </row>
        <row r="35">
          <cell r="H35">
            <v>15000000</v>
          </cell>
        </row>
        <row r="36">
          <cell r="H36">
            <v>14300000</v>
          </cell>
        </row>
        <row r="37">
          <cell r="H37">
            <v>40000000</v>
          </cell>
        </row>
        <row r="38">
          <cell r="H38">
            <v>10000000</v>
          </cell>
        </row>
        <row r="39">
          <cell r="H39">
            <v>12000000</v>
          </cell>
        </row>
        <row r="40">
          <cell r="H40">
            <v>40000000</v>
          </cell>
        </row>
        <row r="41">
          <cell r="H41">
            <v>30000000</v>
          </cell>
        </row>
        <row r="42">
          <cell r="H42">
            <v>19000000</v>
          </cell>
        </row>
        <row r="43">
          <cell r="H43">
            <v>20000000</v>
          </cell>
        </row>
        <row r="44">
          <cell r="H44">
            <v>8000000</v>
          </cell>
        </row>
        <row r="45">
          <cell r="H45">
            <v>6000000</v>
          </cell>
        </row>
        <row r="46">
          <cell r="H46">
            <v>2000000</v>
          </cell>
        </row>
        <row r="47">
          <cell r="H47">
            <v>20000000</v>
          </cell>
        </row>
        <row r="48">
          <cell r="H48">
            <v>10000000</v>
          </cell>
        </row>
        <row r="49">
          <cell r="H49">
            <v>20000000</v>
          </cell>
        </row>
        <row r="50">
          <cell r="H50">
            <v>40000000</v>
          </cell>
        </row>
        <row r="51">
          <cell r="H51">
            <v>20000000</v>
          </cell>
        </row>
        <row r="52">
          <cell r="H52">
            <v>20000000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rf.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3"/>
  <sheetViews>
    <sheetView tabSelected="1" zoomScale="80" zoomScaleNormal="80" zoomScalePageLayoutView="80" workbookViewId="0" topLeftCell="A29">
      <selection activeCell="B51" sqref="B5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61" t="s">
        <v>113</v>
      </c>
      <c r="F5" s="62" t="s">
        <v>27</v>
      </c>
      <c r="G5" s="63"/>
      <c r="H5" s="63"/>
      <c r="I5" s="64"/>
    </row>
    <row r="6" spans="2:9" ht="15">
      <c r="B6" s="3" t="s">
        <v>2</v>
      </c>
      <c r="C6" s="57" t="s">
        <v>112</v>
      </c>
      <c r="F6" s="65"/>
      <c r="G6" s="66"/>
      <c r="H6" s="66"/>
      <c r="I6" s="67"/>
    </row>
    <row r="7" spans="2:9" ht="15">
      <c r="B7" s="3" t="s">
        <v>3</v>
      </c>
      <c r="C7" s="60">
        <v>8672780</v>
      </c>
      <c r="F7" s="65"/>
      <c r="G7" s="66"/>
      <c r="H7" s="66"/>
      <c r="I7" s="67"/>
    </row>
    <row r="8" spans="2:9" ht="15">
      <c r="B8" s="3" t="s">
        <v>16</v>
      </c>
      <c r="C8" s="59" t="s">
        <v>111</v>
      </c>
      <c r="F8" s="65"/>
      <c r="G8" s="66"/>
      <c r="H8" s="66"/>
      <c r="I8" s="67"/>
    </row>
    <row r="9" spans="2:9" ht="168.75" customHeight="1">
      <c r="B9" s="3" t="s">
        <v>19</v>
      </c>
      <c r="C9" s="58" t="s">
        <v>110</v>
      </c>
      <c r="F9" s="68"/>
      <c r="G9" s="69"/>
      <c r="H9" s="69"/>
      <c r="I9" s="70"/>
    </row>
    <row r="10" spans="2:9" ht="73.5" customHeight="1">
      <c r="B10" s="3" t="s">
        <v>4</v>
      </c>
      <c r="C10" s="57" t="s">
        <v>109</v>
      </c>
      <c r="F10" s="17"/>
      <c r="G10" s="17"/>
      <c r="H10" s="17"/>
      <c r="I10" s="17"/>
    </row>
    <row r="11" spans="2:9" ht="15">
      <c r="B11" s="3" t="s">
        <v>5</v>
      </c>
      <c r="C11" s="57" t="s">
        <v>108</v>
      </c>
      <c r="F11" s="71" t="s">
        <v>26</v>
      </c>
      <c r="G11" s="72"/>
      <c r="H11" s="72"/>
      <c r="I11" s="73"/>
    </row>
    <row r="12" spans="2:9" ht="15">
      <c r="B12" s="3" t="s">
        <v>23</v>
      </c>
      <c r="C12" s="56">
        <f>SUM('[1]2017'!H19:H52)</f>
        <v>1002883334</v>
      </c>
      <c r="F12" s="74"/>
      <c r="G12" s="75"/>
      <c r="H12" s="75"/>
      <c r="I12" s="76"/>
    </row>
    <row r="13" spans="2:9" ht="30">
      <c r="B13" s="3" t="s">
        <v>24</v>
      </c>
      <c r="C13" s="56">
        <v>206560760</v>
      </c>
      <c r="F13" s="74"/>
      <c r="G13" s="75"/>
      <c r="H13" s="75"/>
      <c r="I13" s="76"/>
    </row>
    <row r="14" spans="2:9" ht="30">
      <c r="B14" s="3" t="s">
        <v>25</v>
      </c>
      <c r="C14" s="56">
        <v>20656076</v>
      </c>
      <c r="F14" s="74"/>
      <c r="G14" s="75"/>
      <c r="H14" s="75"/>
      <c r="I14" s="76"/>
    </row>
    <row r="15" spans="2:9" ht="30.75" thickBot="1">
      <c r="B15" s="14" t="s">
        <v>18</v>
      </c>
      <c r="C15" s="55">
        <v>42752</v>
      </c>
      <c r="F15" s="77"/>
      <c r="G15" s="78"/>
      <c r="H15" s="78"/>
      <c r="I15" s="79"/>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27">
      <c r="B19" s="18" t="s">
        <v>29</v>
      </c>
      <c r="C19" s="19" t="s">
        <v>30</v>
      </c>
      <c r="D19" s="20" t="s">
        <v>31</v>
      </c>
      <c r="E19" s="21" t="s">
        <v>32</v>
      </c>
      <c r="F19" s="20" t="s">
        <v>33</v>
      </c>
      <c r="G19" s="22" t="s">
        <v>34</v>
      </c>
      <c r="H19" s="22">
        <v>15166667</v>
      </c>
      <c r="I19" s="22">
        <v>15166667</v>
      </c>
      <c r="J19" s="54" t="s">
        <v>107</v>
      </c>
      <c r="K19" s="54" t="s">
        <v>107</v>
      </c>
      <c r="L19" s="20" t="s">
        <v>35</v>
      </c>
    </row>
    <row r="20" spans="2:12" ht="27">
      <c r="B20" s="23">
        <v>80111715</v>
      </c>
      <c r="C20" s="24" t="s">
        <v>36</v>
      </c>
      <c r="D20" s="20" t="s">
        <v>31</v>
      </c>
      <c r="E20" s="21" t="s">
        <v>32</v>
      </c>
      <c r="F20" s="20" t="s">
        <v>33</v>
      </c>
      <c r="G20" s="22" t="s">
        <v>34</v>
      </c>
      <c r="H20" s="22">
        <v>15166667</v>
      </c>
      <c r="I20" s="22">
        <v>15166667</v>
      </c>
      <c r="J20" s="54" t="s">
        <v>107</v>
      </c>
      <c r="K20" s="54" t="s">
        <v>107</v>
      </c>
      <c r="L20" s="20" t="s">
        <v>35</v>
      </c>
    </row>
    <row r="21" spans="2:12" ht="27">
      <c r="B21" s="23">
        <v>80111500</v>
      </c>
      <c r="C21" s="24" t="s">
        <v>37</v>
      </c>
      <c r="D21" s="20" t="s">
        <v>31</v>
      </c>
      <c r="E21" s="21" t="s">
        <v>38</v>
      </c>
      <c r="F21" s="20" t="s">
        <v>33</v>
      </c>
      <c r="G21" s="22" t="s">
        <v>39</v>
      </c>
      <c r="H21" s="22">
        <v>14300000</v>
      </c>
      <c r="I21" s="22">
        <v>14300000</v>
      </c>
      <c r="J21" s="54" t="s">
        <v>107</v>
      </c>
      <c r="K21" s="54" t="s">
        <v>107</v>
      </c>
      <c r="L21" s="20" t="s">
        <v>35</v>
      </c>
    </row>
    <row r="22" spans="2:12" ht="15">
      <c r="B22" s="23">
        <v>92101501</v>
      </c>
      <c r="C22" s="24" t="s">
        <v>40</v>
      </c>
      <c r="D22" s="20" t="s">
        <v>31</v>
      </c>
      <c r="E22" s="21" t="s">
        <v>41</v>
      </c>
      <c r="F22" s="20" t="s">
        <v>42</v>
      </c>
      <c r="G22" s="22" t="s">
        <v>34</v>
      </c>
      <c r="H22" s="22">
        <v>42000000</v>
      </c>
      <c r="I22" s="22">
        <v>42000000</v>
      </c>
      <c r="J22" s="54" t="s">
        <v>107</v>
      </c>
      <c r="K22" s="54" t="s">
        <v>107</v>
      </c>
      <c r="L22" s="20" t="s">
        <v>35</v>
      </c>
    </row>
    <row r="23" spans="2:12" ht="229.5">
      <c r="B23" s="18" t="s">
        <v>43</v>
      </c>
      <c r="C23" s="24" t="s">
        <v>44</v>
      </c>
      <c r="D23" s="20" t="s">
        <v>31</v>
      </c>
      <c r="E23" s="21" t="s">
        <v>45</v>
      </c>
      <c r="F23" s="20" t="s">
        <v>42</v>
      </c>
      <c r="G23" s="22" t="s">
        <v>34</v>
      </c>
      <c r="H23" s="22">
        <v>20000000</v>
      </c>
      <c r="I23" s="22">
        <v>20000000</v>
      </c>
      <c r="J23" s="54" t="s">
        <v>107</v>
      </c>
      <c r="K23" s="54" t="s">
        <v>107</v>
      </c>
      <c r="L23" s="20" t="s">
        <v>35</v>
      </c>
    </row>
    <row r="24" spans="2:12" ht="15">
      <c r="B24" s="25">
        <v>15101505</v>
      </c>
      <c r="C24" s="26" t="s">
        <v>46</v>
      </c>
      <c r="D24" s="27" t="s">
        <v>31</v>
      </c>
      <c r="E24" s="27" t="s">
        <v>38</v>
      </c>
      <c r="F24" s="27" t="s">
        <v>42</v>
      </c>
      <c r="G24" s="27" t="s">
        <v>39</v>
      </c>
      <c r="H24" s="28">
        <v>3000000</v>
      </c>
      <c r="I24" s="29">
        <v>3000000</v>
      </c>
      <c r="J24" s="54" t="s">
        <v>107</v>
      </c>
      <c r="K24" s="54" t="s">
        <v>107</v>
      </c>
      <c r="L24" s="20" t="s">
        <v>35</v>
      </c>
    </row>
    <row r="25" spans="2:12" ht="27">
      <c r="B25" s="23">
        <v>80111715</v>
      </c>
      <c r="C25" s="19" t="s">
        <v>47</v>
      </c>
      <c r="D25" s="20" t="s">
        <v>31</v>
      </c>
      <c r="E25" s="21" t="s">
        <v>48</v>
      </c>
      <c r="F25" s="20" t="s">
        <v>33</v>
      </c>
      <c r="G25" s="22" t="s">
        <v>34</v>
      </c>
      <c r="H25" s="30">
        <v>3900000</v>
      </c>
      <c r="I25" s="30">
        <v>3900000</v>
      </c>
      <c r="J25" s="54" t="s">
        <v>107</v>
      </c>
      <c r="K25" s="54" t="s">
        <v>107</v>
      </c>
      <c r="L25" s="20" t="s">
        <v>35</v>
      </c>
    </row>
    <row r="26" spans="2:12" ht="15">
      <c r="B26" s="31">
        <v>49101702</v>
      </c>
      <c r="C26" s="32" t="s">
        <v>49</v>
      </c>
      <c r="D26" s="33" t="s">
        <v>50</v>
      </c>
      <c r="E26" s="33" t="s">
        <v>45</v>
      </c>
      <c r="F26" s="33" t="s">
        <v>42</v>
      </c>
      <c r="G26" s="33" t="s">
        <v>51</v>
      </c>
      <c r="H26" s="34">
        <v>30000000</v>
      </c>
      <c r="I26" s="35">
        <f>+H26</f>
        <v>30000000</v>
      </c>
      <c r="J26" s="54" t="s">
        <v>107</v>
      </c>
      <c r="K26" s="54" t="s">
        <v>107</v>
      </c>
      <c r="L26" s="33" t="s">
        <v>52</v>
      </c>
    </row>
    <row r="27" spans="2:12" ht="27">
      <c r="B27" s="36">
        <v>82121505</v>
      </c>
      <c r="C27" s="37" t="s">
        <v>53</v>
      </c>
      <c r="D27" s="33" t="s">
        <v>50</v>
      </c>
      <c r="E27" s="33" t="s">
        <v>45</v>
      </c>
      <c r="F27" s="33" t="s">
        <v>42</v>
      </c>
      <c r="G27" s="33" t="s">
        <v>51</v>
      </c>
      <c r="H27" s="34">
        <v>13000000</v>
      </c>
      <c r="I27" s="35">
        <f>+H27</f>
        <v>13000000</v>
      </c>
      <c r="J27" s="54" t="s">
        <v>107</v>
      </c>
      <c r="K27" s="54" t="s">
        <v>107</v>
      </c>
      <c r="L27" s="33" t="s">
        <v>52</v>
      </c>
    </row>
    <row r="28" spans="2:12" ht="27">
      <c r="B28" s="25" t="s">
        <v>54</v>
      </c>
      <c r="C28" s="38" t="s">
        <v>55</v>
      </c>
      <c r="D28" s="33" t="s">
        <v>50</v>
      </c>
      <c r="E28" s="33" t="s">
        <v>56</v>
      </c>
      <c r="F28" s="33" t="s">
        <v>42</v>
      </c>
      <c r="G28" s="33" t="s">
        <v>51</v>
      </c>
      <c r="H28" s="34">
        <v>20600000</v>
      </c>
      <c r="I28" s="35">
        <f>+H28</f>
        <v>20600000</v>
      </c>
      <c r="J28" s="54" t="s">
        <v>107</v>
      </c>
      <c r="K28" s="54" t="s">
        <v>107</v>
      </c>
      <c r="L28" s="33" t="s">
        <v>52</v>
      </c>
    </row>
    <row r="29" spans="2:12" ht="15">
      <c r="B29" s="39">
        <v>94121500</v>
      </c>
      <c r="C29" s="40" t="s">
        <v>57</v>
      </c>
      <c r="D29" s="33" t="s">
        <v>50</v>
      </c>
      <c r="E29" s="33" t="s">
        <v>56</v>
      </c>
      <c r="F29" s="33" t="s">
        <v>42</v>
      </c>
      <c r="G29" s="33" t="s">
        <v>51</v>
      </c>
      <c r="H29" s="34">
        <v>14000000</v>
      </c>
      <c r="I29" s="35">
        <f>+H29</f>
        <v>14000000</v>
      </c>
      <c r="J29" s="54" t="s">
        <v>107</v>
      </c>
      <c r="K29" s="54" t="s">
        <v>107</v>
      </c>
      <c r="L29" s="33" t="s">
        <v>52</v>
      </c>
    </row>
    <row r="30" spans="2:12" ht="27">
      <c r="B30" s="41">
        <v>80111617</v>
      </c>
      <c r="C30" s="42" t="s">
        <v>58</v>
      </c>
      <c r="D30" s="33" t="s">
        <v>50</v>
      </c>
      <c r="E30" s="33" t="s">
        <v>45</v>
      </c>
      <c r="F30" s="33" t="s">
        <v>33</v>
      </c>
      <c r="G30" s="33" t="s">
        <v>59</v>
      </c>
      <c r="H30" s="34">
        <v>424000000</v>
      </c>
      <c r="I30" s="35">
        <f>+H30</f>
        <v>424000000</v>
      </c>
      <c r="J30" s="54" t="s">
        <v>107</v>
      </c>
      <c r="K30" s="54" t="s">
        <v>107</v>
      </c>
      <c r="L30" s="33" t="s">
        <v>60</v>
      </c>
    </row>
    <row r="31" spans="2:12" ht="27">
      <c r="B31" s="23">
        <v>80111500</v>
      </c>
      <c r="C31" s="19" t="s">
        <v>61</v>
      </c>
      <c r="D31" s="20" t="s">
        <v>50</v>
      </c>
      <c r="E31" s="21" t="s">
        <v>45</v>
      </c>
      <c r="F31" s="20" t="s">
        <v>33</v>
      </c>
      <c r="G31" s="22" t="s">
        <v>39</v>
      </c>
      <c r="H31" s="22">
        <v>1300000</v>
      </c>
      <c r="I31" s="22">
        <v>1300000</v>
      </c>
      <c r="J31" s="54" t="s">
        <v>107</v>
      </c>
      <c r="K31" s="54" t="s">
        <v>107</v>
      </c>
      <c r="L31" s="20" t="s">
        <v>35</v>
      </c>
    </row>
    <row r="32" spans="2:12" ht="27">
      <c r="B32" s="36">
        <v>72102900</v>
      </c>
      <c r="C32" s="43" t="s">
        <v>62</v>
      </c>
      <c r="D32" s="33" t="s">
        <v>50</v>
      </c>
      <c r="E32" s="33" t="s">
        <v>45</v>
      </c>
      <c r="F32" s="33" t="s">
        <v>42</v>
      </c>
      <c r="G32" s="33" t="s">
        <v>63</v>
      </c>
      <c r="H32" s="34">
        <v>20000000</v>
      </c>
      <c r="I32" s="35">
        <f>+H32</f>
        <v>20000000</v>
      </c>
      <c r="J32" s="54" t="s">
        <v>107</v>
      </c>
      <c r="K32" s="54" t="s">
        <v>107</v>
      </c>
      <c r="L32" s="33" t="s">
        <v>35</v>
      </c>
    </row>
    <row r="33" spans="2:12" ht="15">
      <c r="B33" s="23">
        <v>80111500</v>
      </c>
      <c r="C33" s="37" t="s">
        <v>64</v>
      </c>
      <c r="D33" s="33" t="s">
        <v>50</v>
      </c>
      <c r="E33" s="33" t="s">
        <v>65</v>
      </c>
      <c r="F33" s="33" t="s">
        <v>42</v>
      </c>
      <c r="G33" s="33" t="s">
        <v>39</v>
      </c>
      <c r="H33" s="34">
        <v>13650000</v>
      </c>
      <c r="I33" s="35">
        <v>13650000</v>
      </c>
      <c r="J33" s="54" t="s">
        <v>107</v>
      </c>
      <c r="K33" s="54" t="s">
        <v>107</v>
      </c>
      <c r="L33" s="33" t="s">
        <v>35</v>
      </c>
    </row>
    <row r="34" spans="2:12" ht="15">
      <c r="B34" s="44">
        <v>80111704</v>
      </c>
      <c r="C34" s="19" t="s">
        <v>66</v>
      </c>
      <c r="D34" s="20" t="s">
        <v>50</v>
      </c>
      <c r="E34" s="21" t="s">
        <v>67</v>
      </c>
      <c r="F34" s="20" t="s">
        <v>42</v>
      </c>
      <c r="G34" s="22" t="s">
        <v>34</v>
      </c>
      <c r="H34" s="22">
        <v>6500000</v>
      </c>
      <c r="I34" s="22">
        <v>6500000</v>
      </c>
      <c r="J34" s="54" t="s">
        <v>107</v>
      </c>
      <c r="K34" s="54" t="s">
        <v>107</v>
      </c>
      <c r="L34" s="20" t="s">
        <v>35</v>
      </c>
    </row>
    <row r="35" spans="2:12" ht="27">
      <c r="B35" s="45">
        <v>90101801</v>
      </c>
      <c r="C35" s="37" t="s">
        <v>68</v>
      </c>
      <c r="D35" s="33" t="s">
        <v>50</v>
      </c>
      <c r="E35" s="33" t="s">
        <v>38</v>
      </c>
      <c r="F35" s="33" t="s">
        <v>42</v>
      </c>
      <c r="G35" s="33" t="s">
        <v>69</v>
      </c>
      <c r="H35" s="34">
        <v>15000000</v>
      </c>
      <c r="I35" s="35">
        <f>+H35</f>
        <v>15000000</v>
      </c>
      <c r="J35" s="54" t="s">
        <v>107</v>
      </c>
      <c r="K35" s="54" t="s">
        <v>107</v>
      </c>
      <c r="L35" s="33" t="s">
        <v>35</v>
      </c>
    </row>
    <row r="36" spans="2:12" ht="27">
      <c r="B36" s="45">
        <v>80111500</v>
      </c>
      <c r="C36" s="32" t="s">
        <v>70</v>
      </c>
      <c r="D36" s="33" t="s">
        <v>50</v>
      </c>
      <c r="E36" s="33" t="s">
        <v>38</v>
      </c>
      <c r="F36" s="33" t="s">
        <v>33</v>
      </c>
      <c r="G36" s="33" t="s">
        <v>71</v>
      </c>
      <c r="H36" s="34">
        <v>14300000</v>
      </c>
      <c r="I36" s="35">
        <v>14300000</v>
      </c>
      <c r="J36" s="54" t="s">
        <v>107</v>
      </c>
      <c r="K36" s="54" t="s">
        <v>107</v>
      </c>
      <c r="L36" s="33" t="s">
        <v>35</v>
      </c>
    </row>
    <row r="37" spans="2:12" ht="27">
      <c r="B37" s="46">
        <v>20102301</v>
      </c>
      <c r="C37" s="47" t="s">
        <v>72</v>
      </c>
      <c r="D37" s="33" t="s">
        <v>73</v>
      </c>
      <c r="E37" s="33" t="s">
        <v>74</v>
      </c>
      <c r="F37" s="33" t="s">
        <v>75</v>
      </c>
      <c r="G37" s="33" t="s">
        <v>69</v>
      </c>
      <c r="H37" s="34">
        <v>40000000</v>
      </c>
      <c r="I37" s="35">
        <f>+H37</f>
        <v>40000000</v>
      </c>
      <c r="J37" s="54" t="s">
        <v>107</v>
      </c>
      <c r="K37" s="54" t="s">
        <v>107</v>
      </c>
      <c r="L37" s="33" t="s">
        <v>76</v>
      </c>
    </row>
    <row r="38" spans="2:12" ht="27">
      <c r="B38" s="46">
        <v>20102301</v>
      </c>
      <c r="C38" s="47" t="s">
        <v>77</v>
      </c>
      <c r="D38" s="33" t="s">
        <v>50</v>
      </c>
      <c r="E38" s="33" t="s">
        <v>45</v>
      </c>
      <c r="F38" s="33" t="s">
        <v>42</v>
      </c>
      <c r="G38" s="33" t="s">
        <v>69</v>
      </c>
      <c r="H38" s="34">
        <v>10000000</v>
      </c>
      <c r="I38" s="35">
        <v>10000000</v>
      </c>
      <c r="J38" s="54" t="s">
        <v>107</v>
      </c>
      <c r="K38" s="54" t="s">
        <v>107</v>
      </c>
      <c r="L38" s="33" t="s">
        <v>76</v>
      </c>
    </row>
    <row r="39" spans="2:12" ht="15">
      <c r="B39" s="46">
        <v>43211500</v>
      </c>
      <c r="C39" s="47" t="s">
        <v>78</v>
      </c>
      <c r="D39" s="33" t="s">
        <v>50</v>
      </c>
      <c r="E39" s="33" t="s">
        <v>79</v>
      </c>
      <c r="F39" s="33" t="s">
        <v>42</v>
      </c>
      <c r="G39" s="33" t="s">
        <v>39</v>
      </c>
      <c r="H39" s="34">
        <v>12000000</v>
      </c>
      <c r="I39" s="35">
        <v>12000000</v>
      </c>
      <c r="J39" s="54" t="s">
        <v>107</v>
      </c>
      <c r="K39" s="54" t="s">
        <v>107</v>
      </c>
      <c r="L39" s="33" t="s">
        <v>80</v>
      </c>
    </row>
    <row r="40" spans="2:12" ht="27">
      <c r="B40" s="48">
        <v>49211800</v>
      </c>
      <c r="C40" s="49" t="s">
        <v>81</v>
      </c>
      <c r="D40" s="33" t="s">
        <v>82</v>
      </c>
      <c r="E40" s="33" t="s">
        <v>83</v>
      </c>
      <c r="F40" s="33" t="s">
        <v>75</v>
      </c>
      <c r="G40" s="33" t="s">
        <v>84</v>
      </c>
      <c r="H40" s="34">
        <v>40000000</v>
      </c>
      <c r="I40" s="35">
        <f>+H40</f>
        <v>40000000</v>
      </c>
      <c r="J40" s="54" t="s">
        <v>107</v>
      </c>
      <c r="K40" s="54" t="s">
        <v>107</v>
      </c>
      <c r="L40" s="33" t="s">
        <v>76</v>
      </c>
    </row>
    <row r="41" spans="2:12" ht="27">
      <c r="B41" s="36">
        <v>53102700</v>
      </c>
      <c r="C41" s="40" t="s">
        <v>85</v>
      </c>
      <c r="D41" s="33" t="s">
        <v>73</v>
      </c>
      <c r="E41" s="33" t="s">
        <v>74</v>
      </c>
      <c r="F41" s="33" t="s">
        <v>75</v>
      </c>
      <c r="G41" s="33" t="s">
        <v>63</v>
      </c>
      <c r="H41" s="34">
        <v>30000000</v>
      </c>
      <c r="I41" s="35">
        <f>+H41</f>
        <v>30000000</v>
      </c>
      <c r="J41" s="54" t="s">
        <v>107</v>
      </c>
      <c r="K41" s="54" t="s">
        <v>107</v>
      </c>
      <c r="L41" s="33" t="s">
        <v>52</v>
      </c>
    </row>
    <row r="42" spans="2:12" ht="27">
      <c r="B42" s="48">
        <v>94121500</v>
      </c>
      <c r="C42" s="43" t="s">
        <v>86</v>
      </c>
      <c r="D42" s="33" t="s">
        <v>73</v>
      </c>
      <c r="E42" s="33" t="s">
        <v>74</v>
      </c>
      <c r="F42" s="33" t="s">
        <v>87</v>
      </c>
      <c r="G42" s="33" t="s">
        <v>51</v>
      </c>
      <c r="H42" s="34">
        <v>19000000</v>
      </c>
      <c r="I42" s="35">
        <f>+H42</f>
        <v>19000000</v>
      </c>
      <c r="J42" s="54" t="s">
        <v>107</v>
      </c>
      <c r="K42" s="54" t="s">
        <v>107</v>
      </c>
      <c r="L42" s="33" t="s">
        <v>52</v>
      </c>
    </row>
    <row r="43" spans="2:12" ht="27">
      <c r="B43" s="45">
        <v>90111503</v>
      </c>
      <c r="C43" s="43" t="s">
        <v>88</v>
      </c>
      <c r="D43" s="33" t="s">
        <v>73</v>
      </c>
      <c r="E43" s="33" t="s">
        <v>74</v>
      </c>
      <c r="F43" s="33" t="s">
        <v>87</v>
      </c>
      <c r="G43" s="33" t="s">
        <v>69</v>
      </c>
      <c r="H43" s="34">
        <v>20000000</v>
      </c>
      <c r="I43" s="35">
        <v>20000000</v>
      </c>
      <c r="J43" s="54" t="s">
        <v>107</v>
      </c>
      <c r="K43" s="54" t="s">
        <v>107</v>
      </c>
      <c r="L43" s="33" t="s">
        <v>52</v>
      </c>
    </row>
    <row r="44" spans="2:12" ht="48.75" customHeight="1">
      <c r="B44" s="44">
        <v>43211500</v>
      </c>
      <c r="C44" s="19" t="s">
        <v>89</v>
      </c>
      <c r="D44" s="20" t="s">
        <v>73</v>
      </c>
      <c r="E44" s="21">
        <v>1</v>
      </c>
      <c r="F44" s="20" t="s">
        <v>42</v>
      </c>
      <c r="G44" s="22" t="s">
        <v>34</v>
      </c>
      <c r="H44" s="22">
        <v>8000000</v>
      </c>
      <c r="I44" s="22">
        <v>8000000</v>
      </c>
      <c r="J44" s="54" t="s">
        <v>107</v>
      </c>
      <c r="K44" s="54" t="s">
        <v>107</v>
      </c>
      <c r="L44" s="20" t="s">
        <v>35</v>
      </c>
    </row>
    <row r="45" spans="2:12" ht="27">
      <c r="B45" s="25">
        <v>84131600</v>
      </c>
      <c r="C45" s="26" t="s">
        <v>90</v>
      </c>
      <c r="D45" s="27" t="s">
        <v>73</v>
      </c>
      <c r="E45" s="27">
        <v>7</v>
      </c>
      <c r="F45" s="27" t="s">
        <v>42</v>
      </c>
      <c r="G45" s="27" t="s">
        <v>91</v>
      </c>
      <c r="H45" s="28">
        <v>6000000</v>
      </c>
      <c r="I45" s="29">
        <v>6000000</v>
      </c>
      <c r="J45" s="54" t="s">
        <v>107</v>
      </c>
      <c r="K45" s="54" t="s">
        <v>107</v>
      </c>
      <c r="L45" s="20" t="s">
        <v>35</v>
      </c>
    </row>
    <row r="46" spans="2:12" ht="27">
      <c r="B46" s="23">
        <v>86101705</v>
      </c>
      <c r="C46" s="19" t="s">
        <v>92</v>
      </c>
      <c r="D46" s="20" t="s">
        <v>93</v>
      </c>
      <c r="E46" s="21" t="s">
        <v>79</v>
      </c>
      <c r="F46" s="20" t="s">
        <v>33</v>
      </c>
      <c r="G46" s="22" t="s">
        <v>39</v>
      </c>
      <c r="H46" s="50">
        <v>2000000</v>
      </c>
      <c r="I46" s="50">
        <v>2000000</v>
      </c>
      <c r="J46" s="54" t="s">
        <v>107</v>
      </c>
      <c r="K46" s="54" t="s">
        <v>107</v>
      </c>
      <c r="L46" s="20" t="s">
        <v>35</v>
      </c>
    </row>
    <row r="47" spans="2:12" ht="15">
      <c r="B47" s="39">
        <v>49241600</v>
      </c>
      <c r="C47" s="51" t="s">
        <v>94</v>
      </c>
      <c r="D47" s="52" t="s">
        <v>93</v>
      </c>
      <c r="E47" s="52" t="s">
        <v>67</v>
      </c>
      <c r="F47" s="52" t="s">
        <v>42</v>
      </c>
      <c r="G47" s="52" t="s">
        <v>95</v>
      </c>
      <c r="H47" s="53">
        <v>20000000</v>
      </c>
      <c r="I47" s="53">
        <v>20000000</v>
      </c>
      <c r="J47" s="54" t="s">
        <v>107</v>
      </c>
      <c r="K47" s="54" t="s">
        <v>107</v>
      </c>
      <c r="L47" s="33" t="s">
        <v>52</v>
      </c>
    </row>
    <row r="48" spans="2:12" ht="27">
      <c r="B48" s="39">
        <v>45111800</v>
      </c>
      <c r="C48" s="51" t="s">
        <v>96</v>
      </c>
      <c r="D48" s="52" t="s">
        <v>93</v>
      </c>
      <c r="E48" s="52" t="s">
        <v>97</v>
      </c>
      <c r="F48" s="52" t="s">
        <v>42</v>
      </c>
      <c r="G48" s="33" t="s">
        <v>69</v>
      </c>
      <c r="H48" s="53">
        <v>10000000</v>
      </c>
      <c r="I48" s="53">
        <v>10000000</v>
      </c>
      <c r="J48" s="54" t="s">
        <v>107</v>
      </c>
      <c r="K48" s="54" t="s">
        <v>107</v>
      </c>
      <c r="L48" s="33" t="s">
        <v>52</v>
      </c>
    </row>
    <row r="49" spans="2:12" ht="27">
      <c r="B49" s="39">
        <v>49241500</v>
      </c>
      <c r="C49" s="51" t="s">
        <v>98</v>
      </c>
      <c r="D49" s="52" t="s">
        <v>93</v>
      </c>
      <c r="E49" s="52" t="s">
        <v>67</v>
      </c>
      <c r="F49" s="52" t="s">
        <v>42</v>
      </c>
      <c r="G49" s="33" t="s">
        <v>69</v>
      </c>
      <c r="H49" s="53">
        <v>20000000</v>
      </c>
      <c r="I49" s="53">
        <v>20000000</v>
      </c>
      <c r="J49" s="54" t="s">
        <v>107</v>
      </c>
      <c r="K49" s="54" t="s">
        <v>107</v>
      </c>
      <c r="L49" s="33" t="s">
        <v>52</v>
      </c>
    </row>
    <row r="50" spans="2:12" ht="27">
      <c r="B50" s="25">
        <v>49241500</v>
      </c>
      <c r="C50" s="43" t="s">
        <v>99</v>
      </c>
      <c r="D50" s="33" t="s">
        <v>93</v>
      </c>
      <c r="E50" s="33" t="s">
        <v>67</v>
      </c>
      <c r="F50" s="33" t="s">
        <v>75</v>
      </c>
      <c r="G50" s="33" t="s">
        <v>69</v>
      </c>
      <c r="H50" s="34">
        <v>40000000</v>
      </c>
      <c r="I50" s="34">
        <v>40000000</v>
      </c>
      <c r="J50" s="54" t="s">
        <v>107</v>
      </c>
      <c r="K50" s="54" t="s">
        <v>107</v>
      </c>
      <c r="L50" s="33" t="s">
        <v>52</v>
      </c>
    </row>
    <row r="51" spans="2:12" ht="27">
      <c r="B51" s="39">
        <v>70111713</v>
      </c>
      <c r="C51" s="51" t="s">
        <v>100</v>
      </c>
      <c r="D51" s="52" t="s">
        <v>101</v>
      </c>
      <c r="E51" s="52" t="s">
        <v>67</v>
      </c>
      <c r="F51" s="52" t="s">
        <v>42</v>
      </c>
      <c r="G51" s="33" t="s">
        <v>69</v>
      </c>
      <c r="H51" s="53">
        <v>20000000</v>
      </c>
      <c r="I51" s="53">
        <v>20000000</v>
      </c>
      <c r="J51" s="54" t="s">
        <v>107</v>
      </c>
      <c r="K51" s="54" t="s">
        <v>107</v>
      </c>
      <c r="L51" s="33" t="s">
        <v>52</v>
      </c>
    </row>
    <row r="52" spans="2:12" ht="15">
      <c r="B52" s="39">
        <v>70111700</v>
      </c>
      <c r="C52" s="51" t="s">
        <v>102</v>
      </c>
      <c r="D52" s="52" t="s">
        <v>93</v>
      </c>
      <c r="E52" s="52" t="s">
        <v>79</v>
      </c>
      <c r="F52" s="52" t="s">
        <v>87</v>
      </c>
      <c r="G52" s="52" t="s">
        <v>103</v>
      </c>
      <c r="H52" s="53">
        <v>20000000</v>
      </c>
      <c r="I52" s="53">
        <v>20000000</v>
      </c>
      <c r="J52" s="54" t="s">
        <v>107</v>
      </c>
      <c r="K52" s="54" t="s">
        <v>107</v>
      </c>
      <c r="L52" s="33" t="s">
        <v>52</v>
      </c>
    </row>
    <row r="53" spans="2:12" ht="27">
      <c r="B53" s="39">
        <v>81101500</v>
      </c>
      <c r="C53" s="51" t="s">
        <v>104</v>
      </c>
      <c r="D53" s="52" t="s">
        <v>101</v>
      </c>
      <c r="E53" s="52" t="s">
        <v>105</v>
      </c>
      <c r="F53" s="52" t="s">
        <v>33</v>
      </c>
      <c r="G53" s="52" t="s">
        <v>51</v>
      </c>
      <c r="H53" s="53">
        <v>12000000</v>
      </c>
      <c r="I53" s="53">
        <v>12000000</v>
      </c>
      <c r="J53" s="54" t="s">
        <v>107</v>
      </c>
      <c r="K53" s="54" t="s">
        <v>107</v>
      </c>
      <c r="L53" s="33" t="s">
        <v>52</v>
      </c>
    </row>
    <row r="54" spans="2:12" ht="27">
      <c r="B54" s="25">
        <v>70111713</v>
      </c>
      <c r="C54" s="43" t="s">
        <v>106</v>
      </c>
      <c r="D54" s="33" t="s">
        <v>93</v>
      </c>
      <c r="E54" s="33" t="s">
        <v>79</v>
      </c>
      <c r="F54" s="33" t="s">
        <v>75</v>
      </c>
      <c r="G54" s="33" t="s">
        <v>103</v>
      </c>
      <c r="H54" s="34">
        <v>20000000</v>
      </c>
      <c r="I54" s="34">
        <v>20000000</v>
      </c>
      <c r="J54" s="54" t="s">
        <v>107</v>
      </c>
      <c r="K54" s="54" t="s">
        <v>107</v>
      </c>
      <c r="L54" s="33" t="s">
        <v>52</v>
      </c>
    </row>
    <row r="56" spans="2:4" ht="30.75" thickBot="1">
      <c r="B56" s="11" t="s">
        <v>21</v>
      </c>
      <c r="C56" s="10"/>
      <c r="D56" s="10"/>
    </row>
    <row r="57" spans="2:4" ht="45">
      <c r="B57" s="12" t="s">
        <v>6</v>
      </c>
      <c r="C57" s="16" t="s">
        <v>22</v>
      </c>
      <c r="D57" s="9" t="s">
        <v>14</v>
      </c>
    </row>
    <row r="58" spans="2:4" ht="15">
      <c r="B58" s="3"/>
      <c r="C58" s="2"/>
      <c r="D58" s="4"/>
    </row>
    <row r="59" spans="2:4" ht="15">
      <c r="B59" s="3"/>
      <c r="C59" s="2"/>
      <c r="D59" s="4"/>
    </row>
    <row r="60" spans="2:4" ht="15">
      <c r="B60" s="3"/>
      <c r="C60" s="2"/>
      <c r="D60" s="4"/>
    </row>
    <row r="61" spans="2:4" ht="15">
      <c r="B61" s="3"/>
      <c r="C61" s="2"/>
      <c r="D61" s="4"/>
    </row>
    <row r="62" spans="2:10" ht="30.75" customHeight="1" thickBot="1">
      <c r="B62" s="14"/>
      <c r="C62" s="15"/>
      <c r="D62" s="5"/>
      <c r="H62" s="80" t="s">
        <v>114</v>
      </c>
      <c r="I62" s="80"/>
      <c r="J62" s="80"/>
    </row>
    <row r="63" spans="8:10" ht="15">
      <c r="H63" s="80" t="s">
        <v>115</v>
      </c>
      <c r="I63" s="80"/>
      <c r="J63" s="80"/>
    </row>
  </sheetData>
  <sheetProtection/>
  <mergeCells count="4">
    <mergeCell ref="F5:I9"/>
    <mergeCell ref="F11:I15"/>
    <mergeCell ref="H62:J62"/>
    <mergeCell ref="H63:J63"/>
  </mergeCells>
  <hyperlinks>
    <hyperlink ref="C8" r:id="rId1" display="www.iderf.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EQUIPO</cp:lastModifiedBy>
  <dcterms:created xsi:type="dcterms:W3CDTF">2012-12-10T15:58:41Z</dcterms:created>
  <dcterms:modified xsi:type="dcterms:W3CDTF">2017-02-01T14:56:09Z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