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cisco\OneDrive\Desktop\IDERF\2022\Papeles Contratación\Presupuesto\"/>
    </mc:Choice>
  </mc:AlternateContent>
  <xr:revisionPtr revIDLastSave="0" documentId="13_ncr:1_{AB185691-8F82-4ADE-B048-EDD3881E2749}" xr6:coauthVersionLast="47" xr6:coauthVersionMax="47" xr10:uidLastSave="{00000000-0000-0000-0000-000000000000}"/>
  <bookViews>
    <workbookView xWindow="-120" yWindow="-120" windowWidth="20730" windowHeight="11160" xr2:uid="{00000000-000D-0000-FFFF-FFFF00000000}"/>
  </bookViews>
  <sheets>
    <sheet name="Table 1" sheetId="1" r:id="rId1"/>
  </sheets>
  <definedNames>
    <definedName name="_xlnm._FilterDatabase" localSheetId="0" hidden="1">'Table 1'!$A$15:$BI$80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H79" i="1" l="1"/>
  <c r="H78" i="1"/>
  <c r="H77" i="1"/>
  <c r="H76" i="1"/>
  <c r="H75" i="1"/>
  <c r="H74" i="1" l="1"/>
  <c r="H73" i="1"/>
  <c r="H72" i="1"/>
  <c r="H71" i="1"/>
  <c r="H70" i="1"/>
  <c r="H69" i="1" l="1"/>
  <c r="H68" i="1"/>
  <c r="H67" i="1"/>
  <c r="H66" i="1"/>
  <c r="H65" i="1"/>
  <c r="H64" i="1"/>
  <c r="H63" i="1"/>
  <c r="H62" i="1"/>
  <c r="H61" i="1"/>
  <c r="H60" i="1"/>
  <c r="H59" i="1"/>
  <c r="H58" i="1"/>
  <c r="H56" i="1"/>
  <c r="H55" i="1"/>
  <c r="H54" i="1"/>
  <c r="H53" i="1"/>
  <c r="H52" i="1" l="1"/>
  <c r="H42" i="1" l="1"/>
  <c r="H41" i="1"/>
  <c r="H29" i="1" l="1"/>
  <c r="H45" i="1"/>
  <c r="H46" i="1"/>
  <c r="H47" i="1"/>
  <c r="H48" i="1"/>
  <c r="H49" i="1"/>
  <c r="H50" i="1"/>
  <c r="H51" i="1"/>
  <c r="H44" i="1"/>
  <c r="H38" i="1"/>
  <c r="H39" i="1"/>
  <c r="H40" i="1"/>
  <c r="H43" i="1"/>
  <c r="B10" i="1" l="1"/>
</calcChain>
</file>

<file path=xl/sharedStrings.xml><?xml version="1.0" encoding="utf-8"?>
<sst xmlns="http://schemas.openxmlformats.org/spreadsheetml/2006/main" count="415" uniqueCount="141">
  <si>
    <t>PLAN ANUAL DE ADQUISICIONES 2021</t>
  </si>
  <si>
    <t>MINIMA CUANTIA</t>
  </si>
  <si>
    <t>NO</t>
  </si>
  <si>
    <t>N/A</t>
  </si>
  <si>
    <t>HAROLD ESPITIA</t>
  </si>
  <si>
    <t>CONTRATACION DIRECTA</t>
  </si>
  <si>
    <t>INSTITUTO DEPORTIVO Y RECREATIVO DE FUSAGASUGA-IDERF</t>
  </si>
  <si>
    <t>CARRERA 3 14A-68</t>
  </si>
  <si>
    <t>SUMINISTRO DE TROFEOS Y MEDALLAS PARA LOS PROGRAMAS MISIONALES DEL IDERF</t>
  </si>
  <si>
    <t>ADQUISICION DE POLIZAS Y SEGUROS PARA LAS DELEGACIONES DEL MUNICIPIO FUSAGASUGA.</t>
  </si>
  <si>
    <t>COMPRA DE IMPLEMENTACIÓN DEPORTIVA Y RECREATIVA PARA LOS PROGRAMAS DEL IDERF EN EL MUNICIPIO DE FUSAGASUGÁ.</t>
  </si>
  <si>
    <t>DIEGO BETANCOURT</t>
  </si>
  <si>
    <t>SUMINISTRAR LOS ELEMENTOS DE PAPELERIA, CAFETERIA Y ASEO NECESARIOS QUE PERMITAN EL BUEN FUNCIONAMIENTO DEL INSTITUTO.</t>
  </si>
  <si>
    <t>PRESTACION DE LOS SERVICIOS DE APOYO LOGISTICO PARA EL DESARROLLO DE LAS ACTIVIDADES DEL PROGRAMA RECREATIVO Y DE BIENESTAR SOCIAL PARA LOS SERVIDORES PUBLICOS DEL INTITUTO DEPORTIVO Y RECREATIVO DE FUSAGASUGA IDERF.</t>
  </si>
  <si>
    <t>SERVICIO DE TRANSPORTE PARA LAS DELEGACIONES DE LOS PROGRAMAS DEPORTIVOS, RECREATIVOS Y DE ACTIVIDAD FISICA DEL MUNICIPIO DE FUSAGASUGA.</t>
  </si>
  <si>
    <t>PRESTACION DE SERVICIOS COMO CONDUCTOR PARA EL VEHICULO DEL INSTITUTO DEPORTIVO Y RECREATIVO DE FUSAGASUGA, EN EL APOYO A LOS PROCESOS Y ACTIVIDADES PROPIAS DE LA ENTIDAD.</t>
  </si>
  <si>
    <t>A. INFORMACIÓN GENERAL DE LA ENTIDAD</t>
  </si>
  <si>
    <t>Nombre</t>
  </si>
  <si>
    <t>Dirección</t>
  </si>
  <si>
    <t>Teléfono</t>
  </si>
  <si>
    <t>Página web</t>
  </si>
  <si>
    <t>Misión y visión</t>
  </si>
  <si>
    <t>Perspectiva estratégica</t>
  </si>
  <si>
    <t>Información de contacto</t>
  </si>
  <si>
    <t>Valor total del PAA</t>
  </si>
  <si>
    <t>B. ADQUISICIONES PLANEADAS</t>
  </si>
  <si>
    <t>1 MES</t>
  </si>
  <si>
    <t>MENOR CUANTIA</t>
  </si>
  <si>
    <t>10 MESES</t>
  </si>
  <si>
    <t xml:space="preserve">PRESTACION DE SERVICIOS DE APOYO A LA GESTION COMO OPERARIO PARA LAS DIFERENTES ACTIVIDADES EN LOS ESCENARIOS DEPORTIVOS </t>
  </si>
  <si>
    <t>PRESTACION DE SERVICIO DE APOYO A LA GESTION PARA EL DISEÑO, PROMOCION Y EJECUCION DE LAS ACTIVIDADES DE INFORMACION Y COMUNICACIÓN DEL IDERF</t>
  </si>
  <si>
    <t>PRESTACION DE SERVICIOS DE VIGILANCIA EN LA SEDE ADMINISTRATIVA DEL IDERF, COLISEO FUTSAL Y COLISEO DE TEJO EN EL HORARIO DE 6:00 P.M. A 6:00 A.M. DE LUNES A DOMINGO EN EL MUNICIPIO DE FUSAGASUGÁ.</t>
  </si>
  <si>
    <t>SUMINISTRO DE COMBUSTIBLE: GASOLINA CORRIENTE Y ACPM, LUBRICANTES, ACEITES, ADITIVOS Y FILTROS PARA LAS MOTOCICLETAS Y CAMIONETA PROPIEDAD DEL IDERF Y PARA LA MAQUINARIA Y EQUIPO DE SERVICIO DE LOS ESCENARIOS TALES COMO TRACTOR Y GUADAÑA.</t>
  </si>
  <si>
    <t>INVERSION</t>
  </si>
  <si>
    <t>Datos de contacto del responsable</t>
  </si>
  <si>
    <t>Duración estimada del contrato</t>
  </si>
  <si>
    <t>Mediante la masificación, promoción y fomento de la práctica del Deporte, la Recreación, la Educación Física y el Aprovechamiento del Tiempo libre como elementos integradores y facilitadores del mejoramiento social, Contribuir con la formación integral de la población Fusagasugueña.</t>
  </si>
  <si>
    <t>www.iderf.gov.co</t>
  </si>
  <si>
    <r>
      <rPr>
        <sz val="7"/>
        <rFont val="Arial Narrow"/>
        <family val="2"/>
      </rPr>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r>
  </si>
  <si>
    <r>
      <rPr>
        <sz val="7"/>
        <rFont val="Arial Narrow"/>
        <family val="2"/>
      </rPr>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</si>
  <si>
    <t>Límite de contratación mínima cuantía</t>
  </si>
  <si>
    <t>Fecha de última actualización del PAA</t>
  </si>
  <si>
    <t>Límite de contratación menor cuantía</t>
  </si>
  <si>
    <t>LIZA VANESSA BARBOSA</t>
  </si>
  <si>
    <t>PRESTACION DE SERVICIOS PARA LA REALIZACION DE EXAMENES MEDICOS A LOS FUNCIONARIOS DE PLANTA DEL IDERF</t>
  </si>
  <si>
    <t>93141808</t>
  </si>
  <si>
    <t>MANTENIMIENTO DE LOS EQUIPOS DE COMPUTO Y PERIFERICOS DE LA ENTIDAD</t>
  </si>
  <si>
    <t>COMPRA DE MOBILIARIO E INSUMOS PARA EL NORMAL FUNCIONAMIENTO DE LA ENTIDAD</t>
  </si>
  <si>
    <t>5 MESES</t>
  </si>
  <si>
    <t>6 MESES</t>
  </si>
  <si>
    <t>SUMINISTRO DE ALIMENTACION, REFRIGERIOS E HIDRATACION PARA LAS ACTIVIDADES MISIONALES Y ADMINSTRATIVAS DE LA ENTIDAD</t>
  </si>
  <si>
    <r>
      <rPr>
        <sz val="8"/>
        <color rgb="FFFFFFFF"/>
        <rFont val="Arial Narrow"/>
        <family val="2"/>
      </rPr>
      <t>CUNPS</t>
    </r>
  </si>
  <si>
    <r>
      <rPr>
        <sz val="8"/>
        <color rgb="FFFFFFFF"/>
        <rFont val="Arial Narrow"/>
        <family val="2"/>
      </rPr>
      <t>Descripción</t>
    </r>
  </si>
  <si>
    <r>
      <rPr>
        <sz val="8"/>
        <color rgb="FFFFFFFF"/>
        <rFont val="Arial Narrow"/>
        <family val="2"/>
      </rPr>
      <t>Fecha estimada de
inicio de proceso de selección</t>
    </r>
  </si>
  <si>
    <r>
      <rPr>
        <sz val="8"/>
        <color rgb="FFFFFFFF"/>
        <rFont val="Arial Narrow"/>
        <family val="2"/>
      </rPr>
      <t>Modalidad de selección</t>
    </r>
  </si>
  <si>
    <r>
      <rPr>
        <sz val="8"/>
        <color rgb="FFFFFFFF"/>
        <rFont val="Arial Narrow"/>
        <family val="2"/>
      </rPr>
      <t>Fuente de los recursos</t>
    </r>
  </si>
  <si>
    <r>
      <rPr>
        <sz val="8"/>
        <color rgb="FFFFFFFF"/>
        <rFont val="Arial Narrow"/>
        <family val="2"/>
      </rPr>
      <t>Valor total estimado</t>
    </r>
  </si>
  <si>
    <r>
      <rPr>
        <sz val="8"/>
        <color rgb="FFFFFFFF"/>
        <rFont val="Arial Narrow"/>
        <family val="2"/>
      </rPr>
      <t>Valor estimado en la vigencia actual</t>
    </r>
  </si>
  <si>
    <r>
      <rPr>
        <sz val="8"/>
        <color rgb="FFFFFFFF"/>
        <rFont val="Arial Narrow"/>
        <family val="2"/>
      </rPr>
      <t>¿Se requieren vigencias futuras?</t>
    </r>
  </si>
  <si>
    <r>
      <rPr>
        <sz val="8"/>
        <color rgb="FFFFFFFF"/>
        <rFont val="Arial Narrow"/>
        <family val="2"/>
      </rPr>
      <t>Estado de solicitud de vigencias futuras</t>
    </r>
  </si>
  <si>
    <t>80161504</t>
  </si>
  <si>
    <t>80111600</t>
  </si>
  <si>
    <t>80111620</t>
  </si>
  <si>
    <t>80111612</t>
  </si>
  <si>
    <t>53102700</t>
  </si>
  <si>
    <t>80161502</t>
  </si>
  <si>
    <t>81111500</t>
  </si>
  <si>
    <t>94121500</t>
  </si>
  <si>
    <t>90101604</t>
  </si>
  <si>
    <t>80161500</t>
  </si>
  <si>
    <t>PRESTACION DE SERVICIOS DE APOYO A LA GESTION PARA EL AREA ADMINISTRATIVA DEL INSTITUTO DEPORTIVO Y RECREATIVO DE FUSAGASUGA</t>
  </si>
  <si>
    <t xml:space="preserve">SERVICIOS DE JUZGAMIENTO DEPORTIVO, DE ACTIVIDADES AUTÓCTONAS Y TRADICIONALES PARA EL DESARROLLO DE LAS COMPETENCIAS, FESTIVALES Y EVENTOS DE LOS PROGRAMAS Y PROYECTOS INSTITUCIONALES DEL IDERF EN FUSAGASUGÁ </t>
  </si>
  <si>
    <t>PRESTACION DE SERVICIOS PROFESIONALES DE ASESORIA JURIDICA EN EL INSTITUTO DEPORTIVO Y RECREATIVO DE FUSAGASUGA IDERF</t>
  </si>
  <si>
    <t>PRESTACIÓN DE SERVICIOS PROFESIONALES COMO CONTADOR PÚBLICO DEL INSTITUTO MUNICIPAL DEL DEPORTE, LA RECREACIÓN, EL APROVECHAMIENTO DEL TIEMPO LIBRE, LA EDUCACIÓN EXTRAESCOLAR Y LA EDUCACIÓN FÍSICA DE FUSAGASUGÁ IDERF</t>
  </si>
  <si>
    <t>PRESTACIÓN DE SERVICIOS PROFESIONALES A LA GESTIÓN PARA LOS PROCESOS EN SALUD OCUPACIONAL EN EL SISTEMA DE GESTIÓN DE SEGURIDAD Y SALUD EN EL TRABAJO DEL INSTITUTO DE DEPORTIVO Y RECREATIVO DE FUSAGASUGÁ.</t>
  </si>
  <si>
    <t>ADQUISICION DE POLIZAS VIDA, MANEJO, PROPIEDAD, PLANTA Y EQUIPO, TODO RIESGO DE LOS VEHÍCULOS Y ESCENARIOS DEPORTIVOS DEL INSTITUTO DEPORTIVO Y RECREATIVO DE FUSAGASUGÁ</t>
  </si>
  <si>
    <r>
      <rPr>
        <u/>
        <sz val="8"/>
        <color rgb="FF0000FF"/>
        <rFont val="Arial Narrow"/>
        <family val="2"/>
      </rPr>
      <t>secretariageneral@iderf.gov.co</t>
    </r>
  </si>
  <si>
    <t>PRESTACIÓN DE SERVICIOS PROFESIONALES PARA LA SECRETARIA GENERAL DEL INSTITUTO DEPORTIVO Y RECREATIVO DE FUSAGASUGA</t>
  </si>
  <si>
    <t>DOTACION DE CALZADO, VESTIDO DE LABOR, ELEMENTOS DE PROTECCION Y PRENDA INSTITUCIONAL,PARA EL PERSONAL ADMINISTRATIVO, OPERATIVO Y SERVICIOS GENERALES DEL IDERF.</t>
  </si>
  <si>
    <t>SUMINISTRO DE ELEMENTOS DE PROTECCION PERSONAL, INSUMOS DE BOTIQUIN, ELEMENTOS DE BIOSEGURIDAD Y DESINFECCION EN EL MARCO DE LAS ACCIONES DE PREVENCION Y CONTENCION ANTE LA PANDEMIA POR EL CORONAVIRUS - COVID 19 PARA LAS ESCUELAS DE FORMACION DEPORTIVA Y DEMAS ACTIVIDADES EN EL INSTITUTO DEPORTIVO Y RECREATIVO DE FUSAGASUGA IDERF</t>
  </si>
  <si>
    <t xml:space="preserve">COMPRAVENTA DE COMPUTADORES E IMPRESORAS PARA DIFERENTES PROCESOS DEL IDERF </t>
  </si>
  <si>
    <t>CORREDOR DE SEGUROS</t>
  </si>
  <si>
    <t>PRESTACION DE SERVICIOS PROFESIONALES COMO COORDINADOR DEL PROGRAMA DE ACTIVIDAD FISICA Y DEPORTE ESCOLAR DEL IDERF Y APOYO TECNICO A LOS CLUBES DEPORTIVOS DE FUSAGASUGA.</t>
  </si>
  <si>
    <t>PRESTACION DE SERVICIOS PROFESIONALES COMO COORDINADOR DEL PROGRAMA DE RECREACION DEL INSTITUTO DEPORTIVO Y RECREATIVO DE FUSAGASUGA IDERF.</t>
  </si>
  <si>
    <t>PRESTACION DE SERVICIOS PROFESIONALES COMO COORDINADOR DEL PROGRAMA DE DEPORTE DEL IDERF Y APOYO A LOS PROCESOS ADMINISTRATIVOS DEL AREA MISIONAL.</t>
  </si>
  <si>
    <t>PRESTACION DE SERVICIOS PROFESIONALES COMO COORDINADOR DE LOS EVENTOS INSTITUCIONAL DEL IDERF Y APOYO A LA COORDINACION DEL PROGRAMA DE DEPORTE DEL IDERF.</t>
  </si>
  <si>
    <t>8 MESES</t>
  </si>
  <si>
    <t>86101710
90141703</t>
  </si>
  <si>
    <t>90141603</t>
  </si>
  <si>
    <t>86101710</t>
  </si>
  <si>
    <t>53102900</t>
  </si>
  <si>
    <t>90111503
78111500</t>
  </si>
  <si>
    <t>78111800</t>
  </si>
  <si>
    <t>82101500</t>
  </si>
  <si>
    <t>49221500</t>
  </si>
  <si>
    <t>81101505</t>
  </si>
  <si>
    <t>49101700</t>
  </si>
  <si>
    <t>44121700
47131700</t>
  </si>
  <si>
    <t>15101500
15121500</t>
  </si>
  <si>
    <t>81112300</t>
  </si>
  <si>
    <t>92121500</t>
  </si>
  <si>
    <t>43211500
43212100</t>
  </si>
  <si>
    <t>84131600</t>
  </si>
  <si>
    <t>56101700</t>
  </si>
  <si>
    <t>PRESTACION DE SERVICIOS PROFESIONALES COMO COORDINADOR DE LOS PROYECTOS Y ACTIVIDADES DEL DEPORTE SOCIAL COMUNITARIO, APOYADOS Y LIDERADOS POR EL IDERF</t>
  </si>
  <si>
    <t>PRESTACION DE SERVICIOS PROFESIONALES COMO INGENIERO CIVIL EN LOS PROYECTOS LIDERADOS POR EL AREA MISIONAL DEL IDERF.</t>
  </si>
  <si>
    <t>SUMINISTRO DE UNIFORMES DEPORTIVOS Y DE PRESENTACIÓN PARA LOS PROGRAMAS MISIONALES DEL IDERF</t>
  </si>
  <si>
    <t xml:space="preserve">SERVICIO DE OPERADOR HOTELERO, ALIMENTACION Y TIQUETES AEREOS PARA LOS PROGRAMAS, PROYECTOS Y ACTIVIDADES DEL IDERF </t>
  </si>
  <si>
    <t>SUMINISTROS DE IMPRESOS Y PUBLICIDAD ESCRITA DE LOS PROGRAMAS Y PROYECTOS DEL IDERF</t>
  </si>
  <si>
    <t>PRESTAR EL SERVICIO PROFESIONAL COMO FORMADOR DEPORTIVO EN LA ESCUELA DESCENTRALIZADA DE VOLEIBOL DEL IDERF Y APOYO EN LA CONSOLIDADIONES DE MATRICES , MESAS SECTORIALES Y LAS DEMAS RECLACIONAS CON LA POLITICA PUBLICA.</t>
  </si>
  <si>
    <t>PRESTACION DE SERVICIOS PROFESIONALES COMO APOYO A LA ACTUALIZACION Y REFORMULACION DEL PLAN SECTORIAL DE LA POLITICA PUBLICA DEL SECTOR DEPORTE Y ACOMPAÑAMIENTO AL PROGRAMA DE ESCUELAS DE FORMACION DEPORTIVO.</t>
  </si>
  <si>
    <t>El principal objetivo del Plan Anual de Adquisiciones es permitir que un mayor numero de operadores económicos se hagan participes de los procesos de selección que se adelantaran en el año fiscal además de permitir el fácil acceso a la información por parte del Estado.</t>
  </si>
  <si>
    <t>PRESTAR EL SERVICIO DE APOYO A LA GESTION COMO FORMADOR DEPORTIVO EN LA ESCUELA  DE AJEDREZ DEL INSTITUTO DEPORTIVO Y RECREATIVO DE FUSAGASUGA IDERF.</t>
  </si>
  <si>
    <t>PRESTAR EL SERVICIO PROFESIONAL COMO FORMADOR DEPORTIVO EN LA ESCUELA DE ATLETISMO DEL INSTITUTO DEPORTIVO Y RECREATIVO DE FUSAGASUGA IDERF.</t>
  </si>
  <si>
    <t>PRESTAR EL SERVICIO PROFESIONAL COMO FORMADOR DEPORTIVO EN LA ESCUELA DE BALONCESTO DEL INSTITUTO DEPORTIVO Y RECREATIVO DE FUSAGASUGA IDERF.</t>
  </si>
  <si>
    <t>PRESTAR EL SERVICIO PROFESIONAL COMO FORMADOR DEPORTIVO EN LA ESCUELA DE CICLISMO DEL INSTITUTO DEPORTIVO Y RECREATIVO DE FUSAGASUGA IDERF.</t>
  </si>
  <si>
    <t>PRESTAR EL SERVICIO PROFESIONAL COMO FORMADOR DEPORTIVO EN LA ESCUELA DE FUTBOL DEL INSTITUTO DEPORTIVO Y RECREATIVO DE FUSAGASUGA IDERF.</t>
  </si>
  <si>
    <t>PRESTAR EL SERVICIO PROFESIONAL COMO FORMADOR DEPORTIVO EN LA ESCUELA DE FUTSAL DEL INSTITUTO DEPORTIVO Y RECREATIVO DE FUSAGASUGA IDERF.</t>
  </si>
  <si>
    <t>PRESTAR EL SERVICIO DE APOYO A LA GESTION COMO FORMADOR DEPORTIVO EN LA ESCUELA DE FUTSAL DEL INSTITUTO DEPORTIVO Y RECREATIVO DE FUSAGASUGA IDERF.</t>
  </si>
  <si>
    <t>PRESTAR EL SERVICIO PROFESIONAL COMO FORMADORA DEPORTIVA EN LA ESCUELA DE FUTSAL FEMENINO DEL INSTITUTO DEPORTIVO Y RECREATIVO DE FUSAGASUGA IDERF.</t>
  </si>
  <si>
    <t>PRESTAR EL SERVICIO PROFESIONAL COMO FORMADOR DEPORTIVO EN LA ESCUELA DE KARATE DO DEL INSTITUTO DEPORTIVO Y RECREATIVO DE FUSAGASUGA IDERF.</t>
  </si>
  <si>
    <t>PRESTAR EL SERVICIO PROFESIONAL COMO FORMADOR DEPORTIVO EN LA ESCUELA DE PARKOUR Y CALISTEMNIA DEL INSTITUTO DEPORTIVO Y RECREATIVO DE FUSAGASUGA IDERF.</t>
  </si>
  <si>
    <t>PRESTAR EL SERVICIO PROFESIONAL COMO FORMADOR DEPORTIVO EN LA ESCUELA DE PORRISMO Y ESGRIMA DEL INSTITUTO DEPORTIVO Y RECREATIVO DE FUSAGASUGA IDERF.</t>
  </si>
  <si>
    <t>PRESTAR EL SERVICIO DE APOYO A LA GESTION COMO FORMADOR DEPORTIVO EN LA ESCUELA DE SKATEBOARDING DEL INSTITUTO DEPORTIVO Y RECREATIVO DE FUSAGASUGA IDERF.</t>
  </si>
  <si>
    <t>PRESTAR EL SERVICIO PROFESIONAL COMO FORMADOR DEPORTIVO EN LA ESCUELA DE TAEKWONDO DEL INSTITUTO DEPORTIVO Y RECREATIVO DE FUSAGASUGA IDERF.</t>
  </si>
  <si>
    <t>PRESTAR EL SERVICIO PROFESIONAL COMO FORMADOR DEPORTIVO EN LA ESCUELA DE TENIS DE CAMPO DEL INSTITUTO DEPORTIVO Y RECREATIVO DE FUSAGASUGA IDERF.</t>
  </si>
  <si>
    <t>PRESTAR EL SERVICIO PROFESIONAL COMO FORMADOR DEPORTIVO EN LA ESCUELA DE TENIS DE MESA DEL INSTITUTO DEPORTIVO Y RECREATIVO DE FUSAGASUGA IDERF.</t>
  </si>
  <si>
    <t>PRESTAR EL SERVICIO PROFESIONAL COMO FORMADOR DEPORTIVO EN LA ESCUELA DE VOLEIBOL DEL INSTITUTO DEPORTIVO Y RECREATIVO DE FUSAGASUGA IDERF.</t>
  </si>
  <si>
    <t>(5) PRESTAR EL SERVICIO PROFESIONAL COMO FORMADOR DEPORTIVO EN LAS ESCUELAS RURALES Y DESCENTRALIZADAS DEL INSTITUTO DEPORTIVO Y RECREATIVO DE FUSAGASUGA IDERF.</t>
  </si>
  <si>
    <t>(5) PRESTAR EL SERVICIO DE APOYO A LA GESTION COMO FORMADOR DEPORTIVO EN LAS ESCUELAS RURALES Y DESCENTRALIZADAS DEL INSTITUTO DEPORTIVO Y RECREATIVO DE FUSAGASUGA IDERF.</t>
  </si>
  <si>
    <t>PRESTAR EL SERVICIO PROFESIONAL COMO INSTRUCTORA DE DEPORTE Y RECREACION PARA PERSONAS CON DISCAPACIDAD  DEL INSTITUTO DEPORTIVO Y RECREATIVO DE FUSAGASUGA IDERF.</t>
  </si>
  <si>
    <t>PRESTACION DE SERVICIOS PARA LA ACTUALIZACIÓN, GESTION DE INCIDENCIAS (NIVEL 2) Y SOPORTE COMPLEMENTARIO DEL SOFTWARE SYSMAN, EN LOS MÓDULOS DE CONTABILIDAD, TESORERÍA, CONTROL PRESUPUESTAL, NOMINA, ALMACÉN, INVENTARIOS Y DEVOLUTIVOS DEL IDERF DE FUSAGASUGÁ</t>
  </si>
  <si>
    <t>12
MESES</t>
  </si>
  <si>
    <t xml:space="preserve">FABIAN RUBIANO </t>
  </si>
  <si>
    <t>FUNCIONAMIENTO</t>
  </si>
  <si>
    <t>PRESTAR EL SERVICIO PROFESIONAL COMO FORMADOR DEPORTIVO DEL PROGRAMA PSICOMOTOR DEL IDERF Y APOYO A LOS PROCESOS ADMINISTRATIVOS LIDERADOS POR EL AREA MISIONAL.</t>
  </si>
  <si>
    <t>(2) PRESTAR EL SERVICIO DE APOYO A LA GESTION COMO FORMADOR DEPORTIVO DEL PROGRAMA PSICOMOTOR DEL INSTITUTO DEPORTIVO Y RECREATIVO DE FUSAGASUGA IDERF.</t>
  </si>
  <si>
    <t>(4) PRESTAR SERVICIOS PROFESIONALES EN EL PROGRAMA DE ACTIVIADAD FISICA COMO INSTRUCTOR DEL INSTITUTO DEPORTIVO Y RECREATIVO DE FUSAGASUGA IDERF.</t>
  </si>
  <si>
    <t>(3) PRESTAR EL SERVICIO DE APOYO A LA GESTION EN EL PROGRAMA DE ACTIVIADAD FISICA COMO INSTRUCTOR DEL INSTITUTO DEPORTIVO Y RECREATIVO DE FUSAGASUGA IDERF.</t>
  </si>
  <si>
    <t>(4) PRESTAR SERVICIOS PROFESIONALES EN EL PROGRAMA DE RECREACIÓN DEL INSTITUTO DEPORTIVO Y RECREATIVO DE FUSAGASUGA IDERF.</t>
  </si>
  <si>
    <t>(3) PRESTAR EL SERVICIO DE APOYO A LA GESTION EN EL PROGRAMA DE RECREACIÓN DEL INSTITUTO DEPORTIVO Y RECREATIVO DE FUSAGASUGA IDERF.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</si>
</sst>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 #,##0"/>
    <numFmt numFmtId="165" formatCode="dd/mm/yyyy;@"/>
    <numFmt numFmtId="166" formatCode="_-&quot;$&quot;\ * #,##0_-;\-&quot;$&quot;\ * #,##0_-;_-&quot;$&quot;\ * &quot;-&quot;??_-;_-@_-"/>
  </numFmts>
  <fonts count="19" x14ac:knownFonts="1">
    <font>
      <sz val="10"/>
      <color rgb="FF000000"/>
      <name val="Times New Roman"/>
      <charset val="204"/>
    </font>
    <font>
      <sz val="10"/>
      <color rgb="FF000000"/>
      <name val="Times New Roman"/>
      <charset val="204"/>
    </font>
    <font>
      <u/>
      <sz val="10"/>
      <color theme="10"/>
      <name val="Times New Roman"/>
      <charset val="204"/>
    </font>
    <font>
      <sz val="8"/>
      <name val="Times New Roman"/>
      <family val="1"/>
    </font>
    <font>
      <b/>
      <sz val="7"/>
      <name val="Arial Narrow"/>
      <family val="2"/>
    </font>
    <font>
      <sz val="7"/>
      <color rgb="FF000000"/>
      <name val="Arial Narrow"/>
      <family val="2"/>
    </font>
    <font>
      <sz val="7"/>
      <name val="Arial Narrow"/>
      <family val="2"/>
    </font>
    <font>
      <sz val="7"/>
      <color rgb="FFFF0000"/>
      <name val="Arial Narrow"/>
      <family val="2"/>
    </font>
    <font>
      <sz val="8"/>
      <name val="Arial Narrow"/>
      <family val="2"/>
    </font>
    <font>
      <sz val="8"/>
      <color rgb="FFFFFFFF"/>
      <name val="Arial Narrow"/>
      <family val="2"/>
    </font>
    <font>
      <sz val="8"/>
      <color rgb="FF000000"/>
      <name val="Arial Narrow"/>
      <family val="2"/>
    </font>
    <font>
      <sz val="8"/>
      <color theme="0"/>
      <name val="Arial Narrow"/>
      <family val="2"/>
    </font>
    <font>
      <sz val="10"/>
      <color theme="1"/>
      <name val="Verdana"/>
      <family val="2"/>
    </font>
    <font>
      <b/>
      <sz val="8"/>
      <name val="Arial Narrow"/>
      <family val="2"/>
    </font>
    <font>
      <u/>
      <sz val="8"/>
      <color theme="10"/>
      <name val="Arial Narrow"/>
      <family val="2"/>
    </font>
    <font>
      <u/>
      <sz val="8"/>
      <color rgb="FF0000FF"/>
      <name val="Arial Narrow"/>
      <family val="2"/>
    </font>
    <font>
      <sz val="8"/>
      <color theme="1"/>
      <name val="Arial Narrow"/>
      <family val="2"/>
    </font>
    <font>
      <sz val="8"/>
      <color rgb="FFFF0000"/>
      <name val="Arial Narrow"/>
      <family val="2"/>
    </font>
    <font>
      <sz val="9"/>
      <color theme="1"/>
      <name val="Arial Narrow"/>
      <family val="2"/>
    </font>
  </fonts>
  <fills count="5">
    <fill>
      <patternFill patternType="none"/>
    </fill>
    <fill>
      <patternFill patternType="gray125"/>
    </fill>
    <fill>
      <patternFill patternType="solid">
        <fgColor rgb="FF4F81BC"/>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9" fontId="12" fillId="0" borderId="0" applyFill="0" applyBorder="0" applyProtection="0">
      <alignment horizontal="left" vertical="center"/>
    </xf>
  </cellStyleXfs>
  <cellXfs count="119">
    <xf numFmtId="0" fontId="0" fillId="0" borderId="0" xfId="0" applyFill="1" applyBorder="1" applyAlignment="1">
      <alignment horizontal="left" vertical="top"/>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righ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11" fillId="2" borderId="1" xfId="0" applyFont="1" applyFill="1" applyBorder="1" applyAlignment="1">
      <alignment horizontal="right" vertical="center" wrapText="1"/>
    </xf>
    <xf numFmtId="0" fontId="10" fillId="0" borderId="0" xfId="0" applyFont="1" applyFill="1" applyBorder="1" applyAlignment="1">
      <alignment horizontal="left" vertical="center"/>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xf>
    <xf numFmtId="0" fontId="13" fillId="0" borderId="0" xfId="0" applyFont="1" applyFill="1" applyBorder="1" applyAlignment="1">
      <alignment vertical="center" wrapText="1"/>
    </xf>
    <xf numFmtId="0" fontId="8" fillId="0" borderId="1" xfId="0" applyFont="1" applyFill="1" applyBorder="1" applyAlignment="1">
      <alignment horizontal="left" vertical="center"/>
    </xf>
    <xf numFmtId="1" fontId="10" fillId="0" borderId="1" xfId="0" applyNumberFormat="1" applyFont="1" applyFill="1" applyBorder="1" applyAlignment="1">
      <alignment horizontal="left" vertical="center" shrinkToFit="1"/>
    </xf>
    <xf numFmtId="0" fontId="14" fillId="0" borderId="1" xfId="1" applyFont="1" applyFill="1" applyBorder="1" applyAlignment="1">
      <alignment horizontal="left" vertical="center"/>
    </xf>
    <xf numFmtId="0" fontId="10" fillId="0" borderId="1" xfId="0" applyFont="1" applyFill="1" applyBorder="1" applyAlignment="1">
      <alignment horizontal="left" vertical="center"/>
    </xf>
    <xf numFmtId="164" fontId="10" fillId="0" borderId="1" xfId="0" applyNumberFormat="1" applyFont="1" applyFill="1" applyBorder="1" applyAlignment="1">
      <alignment horizontal="left" vertical="center" shrinkToFit="1"/>
    </xf>
    <xf numFmtId="0" fontId="13" fillId="0" borderId="3" xfId="0" applyFont="1" applyFill="1" applyBorder="1" applyAlignment="1">
      <alignment vertical="center" wrapText="1"/>
    </xf>
    <xf numFmtId="0" fontId="8" fillId="0"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3" xfId="0" applyFont="1" applyFill="1" applyBorder="1" applyAlignment="1">
      <alignment vertical="center"/>
    </xf>
    <xf numFmtId="49" fontId="16" fillId="0" borderId="4" xfId="4" applyFont="1" applyBorder="1" applyAlignment="1" applyProtection="1">
      <alignment horizontal="left" vertical="center" wrapText="1"/>
      <protection locked="0"/>
    </xf>
    <xf numFmtId="0" fontId="8" fillId="0" borderId="6" xfId="0" applyFont="1" applyFill="1" applyBorder="1" applyAlignment="1">
      <alignment horizontal="center" vertical="center" wrapText="1"/>
    </xf>
    <xf numFmtId="164" fontId="8" fillId="0" borderId="1" xfId="0" applyNumberFormat="1" applyFont="1" applyFill="1" applyBorder="1" applyAlignment="1">
      <alignment horizontal="right" vertical="center" shrinkToFit="1"/>
    </xf>
    <xf numFmtId="0" fontId="8" fillId="0" borderId="1" xfId="0" applyFont="1" applyFill="1" applyBorder="1" applyAlignment="1">
      <alignment horizontal="right" vertical="center" wrapText="1"/>
    </xf>
    <xf numFmtId="0" fontId="8"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right" vertical="center" wrapText="1"/>
    </xf>
    <xf numFmtId="0" fontId="8" fillId="0" borderId="4" xfId="0" applyFont="1" applyFill="1" applyBorder="1" applyAlignment="1">
      <alignment horizontal="center" vertical="center" wrapText="1"/>
    </xf>
    <xf numFmtId="164" fontId="8" fillId="0" borderId="4" xfId="0" applyNumberFormat="1" applyFont="1" applyFill="1" applyBorder="1" applyAlignment="1">
      <alignment horizontal="right" vertical="center" shrinkToFit="1"/>
    </xf>
    <xf numFmtId="0" fontId="8" fillId="0" borderId="7" xfId="0" applyFont="1" applyFill="1" applyBorder="1" applyAlignment="1">
      <alignment horizontal="center" vertical="center" wrapText="1"/>
    </xf>
    <xf numFmtId="164" fontId="8" fillId="0" borderId="7" xfId="0" applyNumberFormat="1" applyFont="1" applyFill="1" applyBorder="1" applyAlignment="1">
      <alignment horizontal="right" vertical="center" shrinkToFit="1"/>
    </xf>
    <xf numFmtId="0" fontId="8" fillId="0" borderId="4" xfId="0" applyFont="1" applyFill="1" applyBorder="1" applyAlignment="1">
      <alignment horizontal="righ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44" fontId="8" fillId="0" borderId="0" xfId="3" applyFont="1" applyFill="1" applyBorder="1" applyAlignment="1">
      <alignment horizontal="right" vertical="center"/>
    </xf>
    <xf numFmtId="1" fontId="8" fillId="0" borderId="1" xfId="0" applyNumberFormat="1" applyFont="1" applyFill="1" applyBorder="1" applyAlignment="1">
      <alignment horizontal="center" vertical="center" shrinkToFit="1"/>
    </xf>
    <xf numFmtId="1" fontId="8" fillId="0" borderId="5" xfId="0" applyNumberFormat="1" applyFont="1" applyFill="1" applyBorder="1" applyAlignment="1">
      <alignment horizontal="center" vertical="center" shrinkToFit="1"/>
    </xf>
    <xf numFmtId="0" fontId="8" fillId="0" borderId="4" xfId="0" applyFont="1" applyBorder="1" applyAlignment="1">
      <alignment horizontal="center" vertical="center"/>
    </xf>
    <xf numFmtId="166" fontId="8" fillId="0" borderId="6" xfId="3" applyNumberFormat="1" applyFont="1" applyFill="1" applyBorder="1" applyAlignment="1">
      <alignment horizontal="center" vertical="center" wrapText="1"/>
    </xf>
    <xf numFmtId="166" fontId="8" fillId="0" borderId="0" xfId="3" applyNumberFormat="1" applyFont="1" applyFill="1" applyBorder="1" applyAlignment="1">
      <alignment horizontal="right" vertical="center"/>
    </xf>
    <xf numFmtId="166" fontId="16" fillId="0" borderId="0" xfId="3" applyNumberFormat="1" applyFont="1" applyFill="1" applyAlignment="1">
      <alignment horizontal="center" vertical="center"/>
    </xf>
    <xf numFmtId="166" fontId="8" fillId="0" borderId="1" xfId="3" applyNumberFormat="1" applyFont="1" applyFill="1" applyBorder="1" applyAlignment="1">
      <alignment horizontal="center" vertical="center" shrinkToFit="1"/>
    </xf>
    <xf numFmtId="0" fontId="10"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166" fontId="10" fillId="0" borderId="4" xfId="3" applyNumberFormat="1" applyFont="1" applyFill="1" applyBorder="1" applyAlignment="1">
      <alignment vertical="center" wrapText="1"/>
    </xf>
    <xf numFmtId="166" fontId="8" fillId="0" borderId="1" xfId="3" applyNumberFormat="1" applyFont="1" applyFill="1" applyBorder="1" applyAlignment="1">
      <alignment vertical="center" shrinkToFit="1"/>
    </xf>
    <xf numFmtId="166" fontId="8" fillId="0" borderId="4" xfId="3" applyNumberFormat="1" applyFont="1" applyFill="1" applyBorder="1" applyAlignment="1">
      <alignment vertical="center" shrinkToFit="1"/>
    </xf>
    <xf numFmtId="166" fontId="8" fillId="0" borderId="7" xfId="3" applyNumberFormat="1" applyFont="1" applyFill="1" applyBorder="1" applyAlignment="1">
      <alignment vertical="center" shrinkToFit="1"/>
    </xf>
    <xf numFmtId="1" fontId="8" fillId="0" borderId="1"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1" fontId="8" fillId="0" borderId="7"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xf>
    <xf numFmtId="166" fontId="8" fillId="0" borderId="1" xfId="3" applyNumberFormat="1" applyFont="1" applyFill="1" applyBorder="1" applyAlignment="1">
      <alignment horizontal="right" vertical="center" shrinkToFit="1"/>
    </xf>
    <xf numFmtId="3" fontId="10" fillId="3" borderId="1" xfId="0" applyNumberFormat="1" applyFont="1" applyFill="1" applyBorder="1" applyAlignment="1">
      <alignment horizontal="right" vertical="center" shrinkToFit="1"/>
    </xf>
    <xf numFmtId="165" fontId="8" fillId="3" borderId="1" xfId="0" applyNumberFormat="1" applyFont="1" applyFill="1" applyBorder="1" applyAlignment="1">
      <alignment horizontal="right" vertical="center" shrinkToFit="1"/>
    </xf>
    <xf numFmtId="1" fontId="8"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43" fontId="10" fillId="0" borderId="4" xfId="2" applyFont="1" applyBorder="1" applyAlignment="1">
      <alignment horizontal="center" vertical="center" wrapText="1"/>
    </xf>
    <xf numFmtId="0" fontId="10" fillId="4" borderId="4" xfId="0" applyFont="1" applyFill="1" applyBorder="1" applyAlignment="1">
      <alignment horizontal="center" vertical="center"/>
    </xf>
    <xf numFmtId="166" fontId="10" fillId="4" borderId="4" xfId="3" applyNumberFormat="1" applyFont="1" applyFill="1" applyBorder="1" applyAlignment="1">
      <alignment vertical="center"/>
    </xf>
    <xf numFmtId="44" fontId="10" fillId="4" borderId="4" xfId="3" applyFont="1" applyFill="1" applyBorder="1" applyAlignment="1">
      <alignment horizontal="left" vertical="center"/>
    </xf>
    <xf numFmtId="0" fontId="10" fillId="4" borderId="4" xfId="0" applyFont="1" applyFill="1" applyBorder="1" applyAlignment="1">
      <alignment horizontal="left" vertical="center" wrapText="1"/>
    </xf>
    <xf numFmtId="0" fontId="6" fillId="4" borderId="4" xfId="0" applyFont="1" applyFill="1" applyBorder="1" applyAlignment="1">
      <alignment horizontal="right" vertical="center"/>
    </xf>
    <xf numFmtId="0" fontId="10" fillId="4" borderId="4" xfId="0" applyFont="1" applyFill="1" applyBorder="1" applyAlignment="1">
      <alignment horizontal="left" vertical="center"/>
    </xf>
    <xf numFmtId="49" fontId="16" fillId="0" borderId="4" xfId="4" applyFont="1" applyFill="1" applyBorder="1" applyProtection="1">
      <alignment horizontal="left" vertical="center"/>
      <protection locked="0"/>
    </xf>
    <xf numFmtId="49" fontId="16" fillId="0" borderId="4" xfId="4" applyFont="1" applyFill="1" applyBorder="1" applyAlignment="1" applyProtection="1">
      <alignment horizontal="left" vertical="center" wrapText="1"/>
      <protection locked="0"/>
    </xf>
    <xf numFmtId="49" fontId="17" fillId="0" borderId="4" xfId="4" applyFont="1" applyFill="1" applyBorder="1" applyProtection="1">
      <alignment horizontal="left" vertical="center"/>
      <protection locked="0"/>
    </xf>
    <xf numFmtId="49" fontId="16" fillId="0" borderId="11" xfId="4" applyFont="1" applyFill="1" applyBorder="1" applyAlignment="1" applyProtection="1">
      <alignment horizontal="left" vertical="center" wrapText="1"/>
      <protection locked="0"/>
    </xf>
    <xf numFmtId="49" fontId="16" fillId="0" borderId="7" xfId="4" applyFont="1" applyFill="1" applyBorder="1" applyProtection="1">
      <alignment horizontal="left" vertical="center"/>
      <protection locked="0"/>
    </xf>
    <xf numFmtId="49" fontId="16" fillId="0" borderId="7" xfId="4" applyFont="1" applyFill="1" applyBorder="1" applyAlignment="1" applyProtection="1">
      <alignment horizontal="left" vertical="center" wrapText="1"/>
      <protection locked="0"/>
    </xf>
    <xf numFmtId="166" fontId="10" fillId="0" borderId="4" xfId="3" applyNumberFormat="1" applyFont="1" applyFill="1" applyBorder="1" applyAlignment="1">
      <alignment vertical="center"/>
    </xf>
    <xf numFmtId="44" fontId="10" fillId="0" borderId="4" xfId="3" applyFont="1" applyFill="1" applyBorder="1" applyAlignment="1">
      <alignment horizontal="left" vertical="center"/>
    </xf>
    <xf numFmtId="0" fontId="8" fillId="0" borderId="4" xfId="0" applyFont="1" applyFill="1" applyBorder="1" applyAlignment="1">
      <alignment horizontal="right" vertical="center"/>
    </xf>
    <xf numFmtId="0" fontId="10" fillId="0" borderId="4" xfId="0" applyFont="1" applyFill="1" applyBorder="1" applyAlignment="1">
      <alignment horizontal="left" vertical="center" wrapText="1"/>
    </xf>
    <xf numFmtId="49" fontId="16" fillId="0" borderId="7" xfId="4" applyFont="1" applyBorder="1" applyAlignment="1" applyProtection="1">
      <alignment horizontal="left" vertical="center" wrapText="1"/>
      <protection locked="0"/>
    </xf>
    <xf numFmtId="0" fontId="8" fillId="0" borderId="7" xfId="0" applyFont="1" applyFill="1" applyBorder="1" applyAlignment="1">
      <alignment horizontal="right" vertical="center" wrapText="1"/>
    </xf>
    <xf numFmtId="0" fontId="6" fillId="0" borderId="4" xfId="0" applyFont="1" applyFill="1" applyBorder="1" applyAlignment="1">
      <alignment horizontal="left" vertical="center"/>
    </xf>
    <xf numFmtId="0" fontId="8" fillId="0" borderId="11"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166" fontId="8" fillId="0" borderId="11" xfId="3" applyNumberFormat="1" applyFont="1" applyFill="1" applyBorder="1" applyAlignment="1">
      <alignment vertical="center" shrinkToFit="1"/>
    </xf>
    <xf numFmtId="164" fontId="8" fillId="0" borderId="11" xfId="0" applyNumberFormat="1" applyFont="1" applyFill="1" applyBorder="1" applyAlignment="1">
      <alignment horizontal="right" vertical="center" shrinkToFi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right" vertical="center" wrapText="1"/>
    </xf>
    <xf numFmtId="1" fontId="8" fillId="0" borderId="4" xfId="0" applyNumberFormat="1" applyFont="1" applyFill="1" applyBorder="1" applyAlignment="1">
      <alignment horizontal="center" vertical="center" shrinkToFit="1"/>
    </xf>
    <xf numFmtId="1" fontId="8" fillId="0" borderId="13" xfId="0" applyNumberFormat="1" applyFont="1" applyFill="1" applyBorder="1" applyAlignment="1">
      <alignment horizontal="center" vertical="center" wrapText="1"/>
    </xf>
    <xf numFmtId="166" fontId="8" fillId="0" borderId="13" xfId="3" applyNumberFormat="1" applyFont="1" applyFill="1" applyBorder="1" applyAlignment="1">
      <alignment vertical="center" shrinkToFit="1"/>
    </xf>
    <xf numFmtId="164" fontId="8" fillId="0" borderId="13" xfId="0" applyNumberFormat="1" applyFont="1" applyFill="1" applyBorder="1" applyAlignment="1">
      <alignment horizontal="right" vertical="center" shrinkToFit="1"/>
    </xf>
    <xf numFmtId="1" fontId="8" fillId="0" borderId="5" xfId="0" applyNumberFormat="1" applyFont="1" applyFill="1" applyBorder="1" applyAlignment="1">
      <alignment horizontal="center" vertical="center" wrapText="1"/>
    </xf>
    <xf numFmtId="166" fontId="8" fillId="0" borderId="5" xfId="3" applyNumberFormat="1" applyFont="1" applyFill="1" applyBorder="1" applyAlignment="1">
      <alignment vertical="center" shrinkToFit="1"/>
    </xf>
    <xf numFmtId="164" fontId="8" fillId="0" borderId="5" xfId="0" applyNumberFormat="1" applyFont="1" applyFill="1" applyBorder="1" applyAlignment="1">
      <alignment horizontal="right" vertical="center" shrinkToFit="1"/>
    </xf>
    <xf numFmtId="0" fontId="16" fillId="0" borderId="4" xfId="0" applyFont="1" applyFill="1" applyBorder="1" applyAlignment="1">
      <alignment vertical="center" wrapText="1"/>
    </xf>
    <xf numFmtId="0" fontId="18" fillId="0" borderId="4"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16" fillId="3" borderId="4" xfId="4" applyFont="1" applyFill="1" applyBorder="1" applyProtection="1">
      <alignment horizontal="left" vertical="center"/>
      <protection locked="0"/>
    </xf>
    <xf numFmtId="49" fontId="16" fillId="3" borderId="4" xfId="4" applyFont="1" applyFill="1" applyBorder="1" applyAlignment="1" applyProtection="1">
      <alignment horizontal="left" vertical="center" wrapText="1"/>
      <protection locked="0"/>
    </xf>
    <xf numFmtId="0" fontId="8" fillId="3" borderId="6"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6" fontId="8" fillId="3" borderId="1" xfId="3" applyNumberFormat="1" applyFont="1" applyFill="1" applyBorder="1" applyAlignment="1">
      <alignment vertical="center" shrinkToFit="1"/>
    </xf>
    <xf numFmtId="164" fontId="8" fillId="3" borderId="1" xfId="0" applyNumberFormat="1" applyFont="1" applyFill="1" applyBorder="1" applyAlignment="1">
      <alignment horizontal="right" vertical="center" shrinkToFit="1"/>
    </xf>
    <xf numFmtId="0" fontId="8" fillId="3" borderId="1" xfId="0" applyFont="1" applyFill="1" applyBorder="1" applyAlignment="1">
      <alignment horizontal="right" vertical="center" wrapText="1"/>
    </xf>
  </cellXfs>
  <cellStyles count="5">
    <cellStyle name="BodyStyle" xfId="4" xr:uid="{00000000-0005-0000-0000-000000000000}"/>
    <cellStyle name="Hipervínculo" xfId="1" builtinId="8"/>
    <cellStyle name="Millares" xfId="2" builtinId="3"/>
    <cellStyle name="Moneda" xfId="3"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general@iderf.gov.co" TargetMode="External"/><Relationship Id="rId1" Type="http://schemas.openxmlformats.org/officeDocument/2006/relationships/hyperlink" Target="http://www.iderf.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2"/>
  <sheetViews>
    <sheetView tabSelected="1" topLeftCell="A45" zoomScale="110" zoomScaleNormal="110" workbookViewId="0">
      <selection activeCell="B49" sqref="B49"/>
    </sheetView>
  </sheetViews>
  <sheetFormatPr baseColWidth="10" defaultColWidth="8.83203125" defaultRowHeight="12.75" x14ac:dyDescent="0.2"/>
  <cols>
    <col min="1" max="1" width="16" style="31" customWidth="1"/>
    <col min="2" max="2" width="83.1640625" style="19" customWidth="1"/>
    <col min="3" max="3" width="8.1640625" style="3" customWidth="1"/>
    <col min="4" max="4" width="6.6640625" style="66" customWidth="1"/>
    <col min="5" max="5" width="15.1640625" style="5" customWidth="1"/>
    <col min="6" max="6" width="17.5" style="1" bestFit="1" customWidth="1"/>
    <col min="7" max="7" width="11.1640625" style="4" bestFit="1" customWidth="1"/>
    <col min="8" max="8" width="14" style="1" bestFit="1" customWidth="1"/>
    <col min="9" max="9" width="3.6640625" style="3" customWidth="1"/>
    <col min="10" max="10" width="4.83203125" style="3" customWidth="1"/>
    <col min="11" max="11" width="25.6640625" style="7" bestFit="1" customWidth="1"/>
    <col min="12" max="12" width="23.83203125" style="1" bestFit="1" customWidth="1"/>
    <col min="13" max="13" width="8.83203125" style="1"/>
    <col min="14" max="14" width="9.5" style="1" bestFit="1" customWidth="1"/>
    <col min="15" max="16384" width="8.83203125" style="1"/>
  </cols>
  <sheetData>
    <row r="1" spans="1:14" ht="10.9" customHeight="1" x14ac:dyDescent="0.2">
      <c r="A1" s="22" t="s">
        <v>0</v>
      </c>
      <c r="B1" s="22"/>
      <c r="C1" s="12"/>
      <c r="D1" s="12"/>
      <c r="E1" s="8"/>
      <c r="F1" s="8"/>
      <c r="G1" s="8"/>
      <c r="H1" s="8"/>
      <c r="I1" s="8"/>
      <c r="J1" s="8"/>
      <c r="K1" s="8"/>
    </row>
    <row r="2" spans="1:14" ht="10.9" customHeight="1" x14ac:dyDescent="0.2">
      <c r="A2" s="22" t="s">
        <v>16</v>
      </c>
      <c r="B2" s="22"/>
      <c r="C2" s="12"/>
      <c r="D2" s="12"/>
      <c r="E2" s="8"/>
      <c r="F2" s="8"/>
      <c r="G2" s="8"/>
      <c r="H2" s="8"/>
      <c r="I2" s="8"/>
      <c r="J2" s="8"/>
      <c r="K2" s="8"/>
    </row>
    <row r="3" spans="1:14" ht="54" customHeight="1" x14ac:dyDescent="0.2">
      <c r="A3" s="29" t="s">
        <v>17</v>
      </c>
      <c r="B3" s="23" t="s">
        <v>6</v>
      </c>
      <c r="C3" s="13"/>
      <c r="D3" s="5"/>
      <c r="E3" s="108" t="s">
        <v>38</v>
      </c>
      <c r="F3" s="109"/>
      <c r="G3" s="109"/>
      <c r="H3" s="109"/>
      <c r="I3" s="109"/>
      <c r="J3" s="109"/>
      <c r="K3" s="110"/>
    </row>
    <row r="4" spans="1:14" x14ac:dyDescent="0.2">
      <c r="A4" s="29" t="s">
        <v>18</v>
      </c>
      <c r="B4" s="23" t="s">
        <v>7</v>
      </c>
      <c r="C4" s="13"/>
      <c r="D4" s="5"/>
      <c r="E4" s="10"/>
      <c r="F4" s="10"/>
      <c r="G4" s="10"/>
      <c r="H4" s="10"/>
      <c r="I4" s="10"/>
      <c r="J4" s="10"/>
      <c r="K4" s="10"/>
    </row>
    <row r="5" spans="1:14" x14ac:dyDescent="0.2">
      <c r="A5" s="29" t="s">
        <v>19</v>
      </c>
      <c r="B5" s="24">
        <v>8672780</v>
      </c>
      <c r="C5" s="13"/>
      <c r="D5" s="5"/>
      <c r="E5" s="10"/>
      <c r="F5" s="10"/>
      <c r="G5" s="10"/>
      <c r="H5" s="10"/>
      <c r="I5" s="10"/>
      <c r="J5" s="10"/>
      <c r="K5" s="10"/>
    </row>
    <row r="6" spans="1:14" x14ac:dyDescent="0.2">
      <c r="A6" s="29" t="s">
        <v>20</v>
      </c>
      <c r="B6" s="25" t="s">
        <v>37</v>
      </c>
      <c r="C6" s="13"/>
      <c r="D6" s="5"/>
      <c r="E6" s="10"/>
      <c r="F6" s="10"/>
      <c r="G6" s="10"/>
      <c r="H6" s="10"/>
      <c r="I6" s="10"/>
      <c r="J6" s="10"/>
      <c r="K6" s="10"/>
    </row>
    <row r="7" spans="1:14" x14ac:dyDescent="0.2">
      <c r="A7" s="29" t="s">
        <v>21</v>
      </c>
      <c r="B7" s="26" t="s">
        <v>36</v>
      </c>
      <c r="C7" s="13"/>
      <c r="D7" s="5"/>
      <c r="E7" s="10"/>
      <c r="F7" s="10"/>
      <c r="G7" s="10"/>
      <c r="H7" s="10"/>
      <c r="I7" s="10"/>
      <c r="J7" s="10"/>
      <c r="K7" s="10"/>
    </row>
    <row r="8" spans="1:14" ht="25.5" x14ac:dyDescent="0.2">
      <c r="A8" s="29" t="s">
        <v>22</v>
      </c>
      <c r="B8" s="23" t="s">
        <v>111</v>
      </c>
      <c r="C8" s="13"/>
      <c r="D8" s="5"/>
      <c r="E8" s="9"/>
      <c r="F8" s="9"/>
      <c r="G8" s="9"/>
      <c r="H8" s="9"/>
      <c r="I8" s="9"/>
      <c r="J8" s="9"/>
      <c r="K8" s="9"/>
    </row>
    <row r="9" spans="1:14" ht="51.75" customHeight="1" x14ac:dyDescent="0.2">
      <c r="A9" s="29" t="s">
        <v>23</v>
      </c>
      <c r="B9" s="23" t="s">
        <v>76</v>
      </c>
      <c r="C9" s="13"/>
      <c r="D9" s="5"/>
      <c r="E9" s="108" t="s">
        <v>39</v>
      </c>
      <c r="F9" s="109"/>
      <c r="G9" s="109"/>
      <c r="H9" s="109"/>
      <c r="I9" s="109"/>
      <c r="J9" s="109"/>
      <c r="K9" s="110"/>
    </row>
    <row r="10" spans="1:14" x14ac:dyDescent="0.2">
      <c r="A10" s="29" t="s">
        <v>24</v>
      </c>
      <c r="B10" s="27" t="e">
        <f>+#REF!</f>
        <v>#REF!</v>
      </c>
      <c r="C10" s="13"/>
      <c r="D10" s="5"/>
      <c r="E10" s="10"/>
      <c r="F10" s="10"/>
      <c r="G10" s="10"/>
      <c r="H10" s="10"/>
      <c r="I10" s="10"/>
      <c r="J10" s="10"/>
      <c r="K10" s="10"/>
    </row>
    <row r="11" spans="1:14" ht="25.5" x14ac:dyDescent="0.2">
      <c r="A11" s="29" t="s">
        <v>42</v>
      </c>
      <c r="B11" s="68">
        <v>254387280</v>
      </c>
      <c r="C11" s="13"/>
      <c r="D11" s="5"/>
      <c r="E11" s="10"/>
      <c r="F11" s="10"/>
      <c r="G11" s="10"/>
      <c r="H11" s="10"/>
      <c r="I11" s="10"/>
      <c r="J11" s="10"/>
      <c r="K11" s="10"/>
    </row>
    <row r="12" spans="1:14" ht="25.5" x14ac:dyDescent="0.2">
      <c r="A12" s="29" t="s">
        <v>40</v>
      </c>
      <c r="B12" s="68">
        <v>25438728</v>
      </c>
      <c r="C12" s="13"/>
      <c r="D12" s="5"/>
      <c r="E12" s="10"/>
      <c r="F12" s="10"/>
      <c r="G12" s="10"/>
      <c r="H12" s="10"/>
      <c r="I12" s="10"/>
      <c r="J12" s="10"/>
      <c r="K12" s="10"/>
    </row>
    <row r="13" spans="1:14" ht="25.5" x14ac:dyDescent="0.2">
      <c r="A13" s="29" t="s">
        <v>41</v>
      </c>
      <c r="B13" s="69">
        <v>43956</v>
      </c>
      <c r="C13" s="13"/>
      <c r="D13" s="5"/>
      <c r="E13" s="10"/>
      <c r="F13" s="10"/>
      <c r="G13" s="10"/>
      <c r="H13" s="10"/>
      <c r="I13" s="10"/>
      <c r="J13" s="10"/>
      <c r="K13" s="10"/>
    </row>
    <row r="14" spans="1:14" ht="10.9" customHeight="1" x14ac:dyDescent="0.2">
      <c r="A14" s="32" t="s">
        <v>25</v>
      </c>
      <c r="B14" s="28"/>
      <c r="C14" s="14"/>
      <c r="D14" s="14"/>
      <c r="E14" s="11"/>
      <c r="F14" s="11"/>
      <c r="G14" s="11"/>
      <c r="H14" s="11"/>
      <c r="I14" s="11"/>
      <c r="J14" s="11"/>
      <c r="K14" s="11"/>
    </row>
    <row r="15" spans="1:14" s="19" customFormat="1" ht="140.25" x14ac:dyDescent="0.2">
      <c r="A15" s="20" t="s">
        <v>51</v>
      </c>
      <c r="B15" s="21" t="s">
        <v>52</v>
      </c>
      <c r="C15" s="55" t="s">
        <v>53</v>
      </c>
      <c r="D15" s="56" t="s">
        <v>35</v>
      </c>
      <c r="E15" s="15" t="s">
        <v>54</v>
      </c>
      <c r="F15" s="16" t="s">
        <v>55</v>
      </c>
      <c r="G15" s="17" t="s">
        <v>56</v>
      </c>
      <c r="H15" s="16" t="s">
        <v>57</v>
      </c>
      <c r="I15" s="15" t="s">
        <v>58</v>
      </c>
      <c r="J15" s="15" t="s">
        <v>59</v>
      </c>
      <c r="K15" s="18" t="s">
        <v>34</v>
      </c>
    </row>
    <row r="16" spans="1:14" s="2" customFormat="1" ht="25.5" x14ac:dyDescent="0.2">
      <c r="A16" s="79" t="s">
        <v>60</v>
      </c>
      <c r="B16" s="33" t="s">
        <v>70</v>
      </c>
      <c r="C16" s="34">
        <v>1</v>
      </c>
      <c r="D16" s="48">
        <v>5</v>
      </c>
      <c r="E16" s="29"/>
      <c r="F16" s="29"/>
      <c r="G16" s="53">
        <v>8224000</v>
      </c>
      <c r="H16" s="35"/>
      <c r="I16" s="29"/>
      <c r="J16" s="29"/>
      <c r="K16" s="36"/>
      <c r="N16" s="6"/>
    </row>
    <row r="17" spans="1:14" s="2" customFormat="1" ht="25.5" x14ac:dyDescent="0.2">
      <c r="A17" s="79" t="s">
        <v>69</v>
      </c>
      <c r="B17" s="33" t="s">
        <v>72</v>
      </c>
      <c r="C17" s="37">
        <v>1</v>
      </c>
      <c r="D17" s="49">
        <v>6</v>
      </c>
      <c r="E17" s="38"/>
      <c r="F17" s="38"/>
      <c r="G17" s="54">
        <v>18000000</v>
      </c>
      <c r="H17" s="35"/>
      <c r="I17" s="29"/>
      <c r="J17" s="29"/>
      <c r="K17" s="36"/>
      <c r="N17" s="6"/>
    </row>
    <row r="18" spans="1:14" ht="38.25" x14ac:dyDescent="0.2">
      <c r="A18" s="79" t="s">
        <v>69</v>
      </c>
      <c r="B18" s="33" t="s">
        <v>73</v>
      </c>
      <c r="C18" s="30">
        <v>1</v>
      </c>
      <c r="D18" s="50">
        <v>6</v>
      </c>
      <c r="E18" s="72"/>
      <c r="F18" s="30"/>
      <c r="G18" s="51">
        <v>10800000</v>
      </c>
      <c r="H18" s="19"/>
      <c r="I18" s="31"/>
      <c r="J18" s="31"/>
      <c r="K18" s="47">
        <v>6579200</v>
      </c>
    </row>
    <row r="19" spans="1:14" s="2" customFormat="1" ht="38.25" x14ac:dyDescent="0.2">
      <c r="A19" s="79" t="s">
        <v>62</v>
      </c>
      <c r="B19" s="33" t="s">
        <v>74</v>
      </c>
      <c r="C19" s="34">
        <v>2</v>
      </c>
      <c r="D19" s="48">
        <v>4</v>
      </c>
      <c r="E19" s="29"/>
      <c r="F19" s="29"/>
      <c r="G19" s="52">
        <v>6579200</v>
      </c>
      <c r="H19" s="35"/>
      <c r="I19" s="29"/>
      <c r="J19" s="29"/>
      <c r="K19" s="36"/>
      <c r="N19" s="6"/>
    </row>
    <row r="20" spans="1:14" ht="25.5" x14ac:dyDescent="0.2">
      <c r="A20" s="79" t="s">
        <v>69</v>
      </c>
      <c r="B20" s="33" t="s">
        <v>77</v>
      </c>
      <c r="C20" s="45">
        <v>1</v>
      </c>
      <c r="D20" s="45">
        <v>2</v>
      </c>
      <c r="E20" s="46"/>
      <c r="F20" s="46"/>
      <c r="G20" s="59">
        <v>5000000</v>
      </c>
      <c r="H20" s="46"/>
      <c r="I20" s="46"/>
      <c r="J20" s="46"/>
      <c r="K20" s="46"/>
    </row>
    <row r="21" spans="1:14" s="2" customFormat="1" ht="25.5" x14ac:dyDescent="0.2">
      <c r="A21" s="79" t="s">
        <v>61</v>
      </c>
      <c r="B21" s="33" t="s">
        <v>29</v>
      </c>
      <c r="C21" s="34">
        <v>1</v>
      </c>
      <c r="D21" s="48">
        <v>5</v>
      </c>
      <c r="E21" s="29"/>
      <c r="F21" s="29"/>
      <c r="G21" s="60">
        <v>15666720</v>
      </c>
      <c r="H21" s="35"/>
      <c r="I21" s="29"/>
      <c r="J21" s="29"/>
      <c r="K21" s="36"/>
      <c r="N21" s="6"/>
    </row>
    <row r="22" spans="1:14" s="2" customFormat="1" ht="25.5" x14ac:dyDescent="0.2">
      <c r="A22" s="79" t="s">
        <v>62</v>
      </c>
      <c r="B22" s="33" t="s">
        <v>30</v>
      </c>
      <c r="C22" s="34">
        <v>1</v>
      </c>
      <c r="D22" s="48">
        <v>5</v>
      </c>
      <c r="E22" s="29"/>
      <c r="F22" s="29"/>
      <c r="G22" s="60">
        <v>9625000</v>
      </c>
      <c r="H22" s="35"/>
      <c r="I22" s="29"/>
      <c r="J22" s="29"/>
      <c r="K22" s="36"/>
      <c r="N22" s="6"/>
    </row>
    <row r="23" spans="1:14" s="2" customFormat="1" ht="38.25" x14ac:dyDescent="0.2">
      <c r="A23" s="79" t="s">
        <v>63</v>
      </c>
      <c r="B23" s="33" t="s">
        <v>15</v>
      </c>
      <c r="C23" s="34">
        <v>1</v>
      </c>
      <c r="D23" s="48">
        <v>5</v>
      </c>
      <c r="E23" s="29"/>
      <c r="F23" s="29"/>
      <c r="G23" s="67">
        <v>8877808</v>
      </c>
      <c r="H23" s="35"/>
      <c r="I23" s="29"/>
      <c r="J23" s="29"/>
      <c r="K23" s="36"/>
    </row>
    <row r="24" spans="1:14" s="2" customFormat="1" ht="38.25" x14ac:dyDescent="0.2">
      <c r="A24" s="79" t="s">
        <v>65</v>
      </c>
      <c r="B24" s="33" t="s">
        <v>13</v>
      </c>
      <c r="C24" s="34">
        <v>2</v>
      </c>
      <c r="D24" s="63">
        <v>10</v>
      </c>
      <c r="E24" s="29"/>
      <c r="F24" s="29"/>
      <c r="G24" s="60">
        <v>6982400</v>
      </c>
      <c r="H24" s="35"/>
      <c r="I24" s="29"/>
      <c r="J24" s="29"/>
      <c r="K24" s="36"/>
    </row>
    <row r="25" spans="1:14" s="2" customFormat="1" ht="25.5" x14ac:dyDescent="0.2">
      <c r="A25" s="79" t="s">
        <v>45</v>
      </c>
      <c r="B25" s="33" t="s">
        <v>44</v>
      </c>
      <c r="C25" s="57">
        <v>6</v>
      </c>
      <c r="D25" s="64">
        <v>1</v>
      </c>
      <c r="E25" s="40"/>
      <c r="F25" s="40"/>
      <c r="G25" s="61">
        <v>3000000</v>
      </c>
      <c r="H25" s="41"/>
      <c r="I25" s="34"/>
      <c r="J25" s="29"/>
      <c r="K25" s="36"/>
    </row>
    <row r="26" spans="1:14" s="2" customFormat="1" ht="25.5" x14ac:dyDescent="0.2">
      <c r="A26" s="79" t="s">
        <v>64</v>
      </c>
      <c r="B26" s="33" t="s">
        <v>78</v>
      </c>
      <c r="C26" s="34">
        <v>2</v>
      </c>
      <c r="D26" s="63">
        <v>1</v>
      </c>
      <c r="E26" s="29"/>
      <c r="F26" s="29"/>
      <c r="G26" s="60">
        <v>7000000</v>
      </c>
      <c r="H26" s="35"/>
      <c r="I26" s="29"/>
      <c r="J26" s="29"/>
      <c r="K26" s="36"/>
    </row>
    <row r="27" spans="1:14" s="2" customFormat="1" ht="51" x14ac:dyDescent="0.2">
      <c r="A27" s="79" t="s">
        <v>66</v>
      </c>
      <c r="B27" s="80" t="s">
        <v>131</v>
      </c>
      <c r="C27" s="40">
        <v>2</v>
      </c>
      <c r="D27" s="64" t="s">
        <v>132</v>
      </c>
      <c r="E27" s="40" t="s">
        <v>5</v>
      </c>
      <c r="F27" s="40" t="s">
        <v>134</v>
      </c>
      <c r="G27" s="85">
        <v>14000000</v>
      </c>
      <c r="H27" s="86">
        <f t="shared" ref="H27" si="0">+G27</f>
        <v>14000000</v>
      </c>
      <c r="I27" s="40" t="s">
        <v>2</v>
      </c>
      <c r="J27" s="40" t="s">
        <v>3</v>
      </c>
      <c r="K27" s="44" t="s">
        <v>133</v>
      </c>
    </row>
    <row r="28" spans="1:14" s="2" customFormat="1" ht="33.75" customHeight="1" x14ac:dyDescent="0.2">
      <c r="A28" s="80" t="s">
        <v>97</v>
      </c>
      <c r="B28" s="33" t="s">
        <v>12</v>
      </c>
      <c r="C28" s="34">
        <v>1</v>
      </c>
      <c r="D28" s="63">
        <v>11</v>
      </c>
      <c r="E28" s="29"/>
      <c r="F28" s="29"/>
      <c r="G28" s="60">
        <v>15000000</v>
      </c>
      <c r="H28" s="35"/>
      <c r="I28" s="29"/>
      <c r="J28" s="29"/>
      <c r="K28" s="36"/>
    </row>
    <row r="29" spans="1:14" s="2" customFormat="1" ht="48" customHeight="1" x14ac:dyDescent="0.2">
      <c r="A29" s="80" t="s">
        <v>98</v>
      </c>
      <c r="B29" s="33" t="s">
        <v>32</v>
      </c>
      <c r="C29" s="34">
        <v>1</v>
      </c>
      <c r="D29" s="63">
        <v>11</v>
      </c>
      <c r="E29" s="29" t="s">
        <v>1</v>
      </c>
      <c r="F29" s="29" t="s">
        <v>33</v>
      </c>
      <c r="G29" s="60">
        <v>8000000</v>
      </c>
      <c r="H29" s="35">
        <f t="shared" ref="H29" si="1">+G29</f>
        <v>8000000</v>
      </c>
      <c r="I29" s="29" t="s">
        <v>2</v>
      </c>
      <c r="J29" s="29" t="s">
        <v>3</v>
      </c>
      <c r="K29" s="36" t="s">
        <v>43</v>
      </c>
    </row>
    <row r="30" spans="1:14" s="2" customFormat="1" ht="18.75" customHeight="1" x14ac:dyDescent="0.2">
      <c r="A30" s="79" t="s">
        <v>99</v>
      </c>
      <c r="B30" s="33" t="s">
        <v>46</v>
      </c>
      <c r="C30" s="57">
        <v>2</v>
      </c>
      <c r="D30" s="64">
        <v>5</v>
      </c>
      <c r="E30" s="40"/>
      <c r="F30" s="40"/>
      <c r="G30" s="61">
        <v>5000000</v>
      </c>
      <c r="H30" s="41"/>
      <c r="I30" s="40"/>
      <c r="J30" s="29"/>
      <c r="K30" s="44"/>
    </row>
    <row r="31" spans="1:14" s="2" customFormat="1" ht="38.25" x14ac:dyDescent="0.2">
      <c r="A31" s="79" t="s">
        <v>100</v>
      </c>
      <c r="B31" s="33" t="s">
        <v>31</v>
      </c>
      <c r="C31" s="34">
        <v>1</v>
      </c>
      <c r="D31" s="63">
        <v>10</v>
      </c>
      <c r="E31" s="29"/>
      <c r="F31" s="29"/>
      <c r="G31" s="60">
        <v>59000000</v>
      </c>
      <c r="H31" s="35"/>
      <c r="I31" s="29"/>
      <c r="J31" s="29"/>
      <c r="K31" s="36"/>
    </row>
    <row r="32" spans="1:14" s="2" customFormat="1" ht="51" x14ac:dyDescent="0.2">
      <c r="A32" s="81"/>
      <c r="B32" s="33" t="s">
        <v>79</v>
      </c>
      <c r="C32" s="34">
        <v>2</v>
      </c>
      <c r="D32" s="63">
        <v>10</v>
      </c>
      <c r="E32" s="29"/>
      <c r="F32" s="29"/>
      <c r="G32" s="60">
        <v>5000000</v>
      </c>
      <c r="H32" s="35"/>
      <c r="I32" s="29"/>
      <c r="J32" s="29"/>
      <c r="K32" s="36"/>
    </row>
    <row r="33" spans="1:11" s="2" customFormat="1" ht="25.5" x14ac:dyDescent="0.2">
      <c r="A33" s="80" t="s">
        <v>101</v>
      </c>
      <c r="B33" s="33" t="s">
        <v>80</v>
      </c>
      <c r="C33" s="57">
        <v>6</v>
      </c>
      <c r="D33" s="64">
        <v>1</v>
      </c>
      <c r="E33" s="40"/>
      <c r="F33" s="40"/>
      <c r="G33" s="61">
        <v>3000000</v>
      </c>
      <c r="H33" s="41"/>
      <c r="I33" s="34"/>
      <c r="J33" s="29"/>
      <c r="K33" s="36"/>
    </row>
    <row r="34" spans="1:11" s="2" customFormat="1" ht="25.5" x14ac:dyDescent="0.2">
      <c r="A34" s="79" t="s">
        <v>102</v>
      </c>
      <c r="B34" s="33" t="s">
        <v>75</v>
      </c>
      <c r="C34" s="58">
        <v>9</v>
      </c>
      <c r="D34" s="65">
        <v>1</v>
      </c>
      <c r="E34" s="42"/>
      <c r="F34" s="42"/>
      <c r="G34" s="62">
        <v>23000000</v>
      </c>
      <c r="H34" s="43"/>
      <c r="I34" s="37"/>
      <c r="J34" s="29"/>
      <c r="K34" s="39"/>
    </row>
    <row r="35" spans="1:11" s="2" customFormat="1" x14ac:dyDescent="0.2">
      <c r="A35" s="83" t="s">
        <v>103</v>
      </c>
      <c r="B35" s="89" t="s">
        <v>47</v>
      </c>
      <c r="C35" s="58">
        <v>2</v>
      </c>
      <c r="D35" s="65">
        <v>1</v>
      </c>
      <c r="E35" s="42"/>
      <c r="F35" s="42"/>
      <c r="G35" s="62">
        <v>5000000</v>
      </c>
      <c r="H35" s="43"/>
      <c r="I35" s="42"/>
      <c r="J35" s="38"/>
      <c r="K35" s="90"/>
    </row>
    <row r="36" spans="1:11" s="2" customFormat="1" x14ac:dyDescent="0.2">
      <c r="A36" s="79" t="s">
        <v>102</v>
      </c>
      <c r="B36" s="33" t="s">
        <v>81</v>
      </c>
      <c r="C36" s="40">
        <v>9</v>
      </c>
      <c r="D36" s="64">
        <v>2</v>
      </c>
      <c r="E36" s="40"/>
      <c r="F36" s="40"/>
      <c r="G36" s="61">
        <v>0</v>
      </c>
      <c r="H36" s="41"/>
      <c r="I36" s="40"/>
      <c r="J36" s="40"/>
      <c r="K36" s="44"/>
    </row>
    <row r="37" spans="1:11" s="2" customFormat="1" x14ac:dyDescent="0.2">
      <c r="A37" s="91"/>
      <c r="B37" s="80"/>
      <c r="C37" s="40"/>
      <c r="D37" s="64"/>
      <c r="E37" s="40"/>
      <c r="F37" s="79"/>
      <c r="G37" s="61"/>
      <c r="H37" s="41"/>
      <c r="I37" s="40"/>
      <c r="J37" s="40"/>
      <c r="K37" s="44"/>
    </row>
    <row r="38" spans="1:11" s="2" customFormat="1" ht="38.25" x14ac:dyDescent="0.2">
      <c r="A38" s="82" t="s">
        <v>89</v>
      </c>
      <c r="B38" s="82" t="s">
        <v>82</v>
      </c>
      <c r="C38" s="92">
        <v>1</v>
      </c>
      <c r="D38" s="93">
        <v>6</v>
      </c>
      <c r="E38" s="92" t="s">
        <v>5</v>
      </c>
      <c r="F38" s="92" t="s">
        <v>33</v>
      </c>
      <c r="G38" s="94">
        <v>12780000</v>
      </c>
      <c r="H38" s="95">
        <f t="shared" ref="H38:H43" si="2">+G38</f>
        <v>12780000</v>
      </c>
      <c r="I38" s="96" t="s">
        <v>2</v>
      </c>
      <c r="J38" s="97" t="s">
        <v>3</v>
      </c>
      <c r="K38" s="98" t="s">
        <v>11</v>
      </c>
    </row>
    <row r="39" spans="1:11" s="2" customFormat="1" ht="27" customHeight="1" x14ac:dyDescent="0.2">
      <c r="A39" s="80" t="s">
        <v>89</v>
      </c>
      <c r="B39" s="80" t="s">
        <v>83</v>
      </c>
      <c r="C39" s="40">
        <v>1</v>
      </c>
      <c r="D39" s="64">
        <v>6</v>
      </c>
      <c r="E39" s="40" t="s">
        <v>5</v>
      </c>
      <c r="F39" s="40" t="s">
        <v>33</v>
      </c>
      <c r="G39" s="61">
        <v>12780000</v>
      </c>
      <c r="H39" s="41">
        <f t="shared" si="2"/>
        <v>12780000</v>
      </c>
      <c r="I39" s="34" t="s">
        <v>2</v>
      </c>
      <c r="J39" s="29" t="s">
        <v>3</v>
      </c>
      <c r="K39" s="36" t="s">
        <v>4</v>
      </c>
    </row>
    <row r="40" spans="1:11" s="2" customFormat="1" ht="25.5" x14ac:dyDescent="0.2">
      <c r="A40" s="80" t="s">
        <v>89</v>
      </c>
      <c r="B40" s="80" t="s">
        <v>84</v>
      </c>
      <c r="C40" s="40">
        <v>1</v>
      </c>
      <c r="D40" s="64">
        <v>6</v>
      </c>
      <c r="E40" s="40" t="s">
        <v>5</v>
      </c>
      <c r="F40" s="40" t="s">
        <v>33</v>
      </c>
      <c r="G40" s="61">
        <v>12780000</v>
      </c>
      <c r="H40" s="41">
        <f t="shared" si="2"/>
        <v>12780000</v>
      </c>
      <c r="I40" s="34" t="s">
        <v>2</v>
      </c>
      <c r="J40" s="29" t="s">
        <v>3</v>
      </c>
      <c r="K40" s="36" t="s">
        <v>11</v>
      </c>
    </row>
    <row r="41" spans="1:11" s="2" customFormat="1" ht="26.25" customHeight="1" x14ac:dyDescent="0.2">
      <c r="A41" s="80" t="s">
        <v>89</v>
      </c>
      <c r="B41" s="80" t="s">
        <v>85</v>
      </c>
      <c r="C41" s="40">
        <v>1</v>
      </c>
      <c r="D41" s="64">
        <v>6</v>
      </c>
      <c r="E41" s="40" t="s">
        <v>5</v>
      </c>
      <c r="F41" s="40" t="s">
        <v>33</v>
      </c>
      <c r="G41" s="61">
        <v>12780000</v>
      </c>
      <c r="H41" s="41">
        <f t="shared" ref="H41:H42" si="3">+G41</f>
        <v>12780000</v>
      </c>
      <c r="I41" s="34" t="s">
        <v>2</v>
      </c>
      <c r="J41" s="29" t="s">
        <v>3</v>
      </c>
      <c r="K41" s="36" t="s">
        <v>11</v>
      </c>
    </row>
    <row r="42" spans="1:11" s="2" customFormat="1" ht="25.5" x14ac:dyDescent="0.2">
      <c r="A42" s="79" t="s">
        <v>88</v>
      </c>
      <c r="B42" s="80" t="s">
        <v>104</v>
      </c>
      <c r="C42" s="40">
        <v>1</v>
      </c>
      <c r="D42" s="64">
        <v>6</v>
      </c>
      <c r="E42" s="40" t="s">
        <v>5</v>
      </c>
      <c r="F42" s="40" t="s">
        <v>33</v>
      </c>
      <c r="G42" s="61">
        <v>12780000</v>
      </c>
      <c r="H42" s="41">
        <f t="shared" si="3"/>
        <v>12780000</v>
      </c>
      <c r="I42" s="34" t="s">
        <v>2</v>
      </c>
      <c r="J42" s="29" t="s">
        <v>3</v>
      </c>
      <c r="K42" s="36" t="s">
        <v>11</v>
      </c>
    </row>
    <row r="43" spans="1:11" s="2" customFormat="1" ht="25.5" x14ac:dyDescent="0.2">
      <c r="A43" s="80" t="s">
        <v>95</v>
      </c>
      <c r="B43" s="80" t="s">
        <v>105</v>
      </c>
      <c r="C43" s="40">
        <v>1</v>
      </c>
      <c r="D43" s="99">
        <v>6</v>
      </c>
      <c r="E43" s="40" t="s">
        <v>5</v>
      </c>
      <c r="F43" s="40" t="s">
        <v>33</v>
      </c>
      <c r="G43" s="61">
        <v>19200000</v>
      </c>
      <c r="H43" s="41">
        <f t="shared" si="2"/>
        <v>19200000</v>
      </c>
      <c r="I43" s="34" t="s">
        <v>2</v>
      </c>
      <c r="J43" s="29" t="s">
        <v>3</v>
      </c>
      <c r="K43" s="36" t="s">
        <v>11</v>
      </c>
    </row>
    <row r="44" spans="1:11" s="2" customFormat="1" ht="25.5" x14ac:dyDescent="0.2">
      <c r="A44" s="79" t="s">
        <v>90</v>
      </c>
      <c r="B44" s="80" t="s">
        <v>106</v>
      </c>
      <c r="C44" s="40">
        <v>3</v>
      </c>
      <c r="D44" s="64" t="s">
        <v>48</v>
      </c>
      <c r="E44" s="40" t="s">
        <v>27</v>
      </c>
      <c r="F44" s="40" t="s">
        <v>33</v>
      </c>
      <c r="G44" s="61">
        <v>35000000</v>
      </c>
      <c r="H44" s="41">
        <f t="shared" ref="H44" si="4">+G44</f>
        <v>35000000</v>
      </c>
      <c r="I44" s="34" t="s">
        <v>2</v>
      </c>
      <c r="J44" s="29" t="s">
        <v>3</v>
      </c>
      <c r="K44" s="36" t="s">
        <v>11</v>
      </c>
    </row>
    <row r="45" spans="1:11" s="2" customFormat="1" ht="25.5" x14ac:dyDescent="0.2">
      <c r="A45" s="82" t="s">
        <v>92</v>
      </c>
      <c r="B45" s="82" t="s">
        <v>14</v>
      </c>
      <c r="C45" s="96">
        <v>2</v>
      </c>
      <c r="D45" s="100" t="s">
        <v>28</v>
      </c>
      <c r="E45" s="97" t="s">
        <v>27</v>
      </c>
      <c r="F45" s="97" t="s">
        <v>33</v>
      </c>
      <c r="G45" s="101">
        <v>40000000</v>
      </c>
      <c r="H45" s="102">
        <f t="shared" ref="H45" si="5">+G45</f>
        <v>40000000</v>
      </c>
      <c r="I45" s="29" t="s">
        <v>2</v>
      </c>
      <c r="J45" s="29" t="s">
        <v>3</v>
      </c>
      <c r="K45" s="36" t="s">
        <v>11</v>
      </c>
    </row>
    <row r="46" spans="1:11" s="2" customFormat="1" ht="38.25" x14ac:dyDescent="0.2">
      <c r="A46" s="79" t="s">
        <v>67</v>
      </c>
      <c r="B46" s="80" t="s">
        <v>71</v>
      </c>
      <c r="C46" s="34">
        <v>4</v>
      </c>
      <c r="D46" s="63" t="s">
        <v>49</v>
      </c>
      <c r="E46" s="29" t="s">
        <v>27</v>
      </c>
      <c r="F46" s="29" t="s">
        <v>33</v>
      </c>
      <c r="G46" s="60">
        <v>25000000</v>
      </c>
      <c r="H46" s="35">
        <f t="shared" ref="H46" si="6">+G46</f>
        <v>25000000</v>
      </c>
      <c r="I46" s="29" t="s">
        <v>2</v>
      </c>
      <c r="J46" s="29" t="s">
        <v>3</v>
      </c>
      <c r="K46" s="36" t="s">
        <v>11</v>
      </c>
    </row>
    <row r="47" spans="1:11" s="2" customFormat="1" ht="29.25" customHeight="1" x14ac:dyDescent="0.2">
      <c r="A47" s="80" t="s">
        <v>91</v>
      </c>
      <c r="B47" s="80" t="s">
        <v>107</v>
      </c>
      <c r="C47" s="34">
        <v>4</v>
      </c>
      <c r="D47" s="63" t="s">
        <v>49</v>
      </c>
      <c r="E47" s="29" t="s">
        <v>27</v>
      </c>
      <c r="F47" s="29" t="s">
        <v>33</v>
      </c>
      <c r="G47" s="60">
        <v>30000000</v>
      </c>
      <c r="H47" s="35">
        <f t="shared" ref="H47" si="7">+G47</f>
        <v>30000000</v>
      </c>
      <c r="I47" s="29" t="s">
        <v>2</v>
      </c>
      <c r="J47" s="29" t="s">
        <v>3</v>
      </c>
      <c r="K47" s="36" t="s">
        <v>4</v>
      </c>
    </row>
    <row r="48" spans="1:11" s="2" customFormat="1" ht="25.5" x14ac:dyDescent="0.2">
      <c r="A48" s="80" t="s">
        <v>96</v>
      </c>
      <c r="B48" s="80" t="s">
        <v>8</v>
      </c>
      <c r="C48" s="34">
        <v>3</v>
      </c>
      <c r="D48" s="63" t="s">
        <v>86</v>
      </c>
      <c r="E48" s="29" t="s">
        <v>27</v>
      </c>
      <c r="F48" s="29" t="s">
        <v>33</v>
      </c>
      <c r="G48" s="60">
        <v>25000000</v>
      </c>
      <c r="H48" s="35">
        <f t="shared" ref="H48" si="8">+G48</f>
        <v>25000000</v>
      </c>
      <c r="I48" s="29" t="s">
        <v>2</v>
      </c>
      <c r="J48" s="29" t="s">
        <v>3</v>
      </c>
      <c r="K48" s="36" t="s">
        <v>4</v>
      </c>
    </row>
    <row r="49" spans="1:11" s="2" customFormat="1" ht="25.5" x14ac:dyDescent="0.2">
      <c r="A49" s="111" t="s">
        <v>93</v>
      </c>
      <c r="B49" s="112" t="s">
        <v>108</v>
      </c>
      <c r="C49" s="113">
        <v>3</v>
      </c>
      <c r="D49" s="114" t="s">
        <v>49</v>
      </c>
      <c r="E49" s="115" t="s">
        <v>1</v>
      </c>
      <c r="F49" s="115" t="s">
        <v>33</v>
      </c>
      <c r="G49" s="116">
        <v>20000000</v>
      </c>
      <c r="H49" s="117">
        <f t="shared" ref="H49" si="9">+G49</f>
        <v>20000000</v>
      </c>
      <c r="I49" s="115" t="s">
        <v>2</v>
      </c>
      <c r="J49" s="115" t="s">
        <v>3</v>
      </c>
      <c r="K49" s="118" t="s">
        <v>11</v>
      </c>
    </row>
    <row r="50" spans="1:11" s="2" customFormat="1" ht="25.5" x14ac:dyDescent="0.2">
      <c r="A50" s="79" t="s">
        <v>102</v>
      </c>
      <c r="B50" s="80" t="s">
        <v>9</v>
      </c>
      <c r="C50" s="34">
        <v>3</v>
      </c>
      <c r="D50" s="63" t="s">
        <v>86</v>
      </c>
      <c r="E50" s="29" t="s">
        <v>1</v>
      </c>
      <c r="F50" s="29" t="s">
        <v>33</v>
      </c>
      <c r="G50" s="60">
        <v>5000000</v>
      </c>
      <c r="H50" s="35">
        <f>+G50</f>
        <v>5000000</v>
      </c>
      <c r="I50" s="29" t="s">
        <v>2</v>
      </c>
      <c r="J50" s="29" t="s">
        <v>3</v>
      </c>
      <c r="K50" s="36" t="s">
        <v>4</v>
      </c>
    </row>
    <row r="51" spans="1:11" s="2" customFormat="1" ht="25.5" x14ac:dyDescent="0.2">
      <c r="A51" s="79" t="s">
        <v>94</v>
      </c>
      <c r="B51" s="80" t="s">
        <v>10</v>
      </c>
      <c r="C51" s="34">
        <v>5</v>
      </c>
      <c r="D51" s="103" t="s">
        <v>26</v>
      </c>
      <c r="E51" s="38" t="s">
        <v>27</v>
      </c>
      <c r="F51" s="38" t="s">
        <v>33</v>
      </c>
      <c r="G51" s="104">
        <v>50000000</v>
      </c>
      <c r="H51" s="105">
        <f t="shared" ref="H51:H52" si="10">+G51</f>
        <v>50000000</v>
      </c>
      <c r="I51" s="29" t="s">
        <v>2</v>
      </c>
      <c r="J51" s="29" t="s">
        <v>3</v>
      </c>
      <c r="K51" s="36" t="s">
        <v>11</v>
      </c>
    </row>
    <row r="52" spans="1:11" s="2" customFormat="1" ht="25.5" x14ac:dyDescent="0.2">
      <c r="A52" s="83" t="s">
        <v>68</v>
      </c>
      <c r="B52" s="84" t="s">
        <v>50</v>
      </c>
      <c r="C52" s="37">
        <v>5</v>
      </c>
      <c r="D52" s="65" t="s">
        <v>86</v>
      </c>
      <c r="E52" s="38" t="s">
        <v>27</v>
      </c>
      <c r="F52" s="38" t="s">
        <v>33</v>
      </c>
      <c r="G52" s="62">
        <v>10000000</v>
      </c>
      <c r="H52" s="43">
        <f t="shared" si="10"/>
        <v>10000000</v>
      </c>
      <c r="I52" s="38" t="s">
        <v>2</v>
      </c>
      <c r="J52" s="38" t="s">
        <v>3</v>
      </c>
      <c r="K52" s="39" t="s">
        <v>43</v>
      </c>
    </row>
    <row r="53" spans="1:11" s="2" customFormat="1" ht="25.5" x14ac:dyDescent="0.2">
      <c r="A53" s="80" t="s">
        <v>87</v>
      </c>
      <c r="B53" s="80" t="s">
        <v>112</v>
      </c>
      <c r="C53" s="40">
        <v>2</v>
      </c>
      <c r="D53" s="64" t="s">
        <v>48</v>
      </c>
      <c r="E53" s="40" t="s">
        <v>5</v>
      </c>
      <c r="F53" s="40" t="s">
        <v>33</v>
      </c>
      <c r="G53" s="85">
        <v>6035000</v>
      </c>
      <c r="H53" s="86">
        <f t="shared" ref="H53" si="11">+G53</f>
        <v>6035000</v>
      </c>
      <c r="I53" s="40" t="s">
        <v>2</v>
      </c>
      <c r="J53" s="40" t="s">
        <v>3</v>
      </c>
      <c r="K53" s="87" t="s">
        <v>4</v>
      </c>
    </row>
    <row r="54" spans="1:11" s="2" customFormat="1" ht="25.5" x14ac:dyDescent="0.2">
      <c r="A54" s="80" t="s">
        <v>87</v>
      </c>
      <c r="B54" s="80" t="s">
        <v>113</v>
      </c>
      <c r="C54" s="40">
        <v>2</v>
      </c>
      <c r="D54" s="64" t="s">
        <v>48</v>
      </c>
      <c r="E54" s="40" t="s">
        <v>5</v>
      </c>
      <c r="F54" s="40" t="s">
        <v>33</v>
      </c>
      <c r="G54" s="85">
        <v>7800000</v>
      </c>
      <c r="H54" s="86">
        <f t="shared" ref="H54" si="12">+G54</f>
        <v>7800000</v>
      </c>
      <c r="I54" s="40" t="s">
        <v>2</v>
      </c>
      <c r="J54" s="40" t="s">
        <v>3</v>
      </c>
      <c r="K54" s="87" t="s">
        <v>4</v>
      </c>
    </row>
    <row r="55" spans="1:11" s="2" customFormat="1" ht="25.5" x14ac:dyDescent="0.2">
      <c r="A55" s="80" t="s">
        <v>87</v>
      </c>
      <c r="B55" s="80" t="s">
        <v>114</v>
      </c>
      <c r="C55" s="40">
        <v>2</v>
      </c>
      <c r="D55" s="64" t="s">
        <v>48</v>
      </c>
      <c r="E55" s="40" t="s">
        <v>5</v>
      </c>
      <c r="F55" s="40" t="s">
        <v>33</v>
      </c>
      <c r="G55" s="85">
        <v>7800000</v>
      </c>
      <c r="H55" s="86">
        <f t="shared" ref="H55" si="13">+G55</f>
        <v>7800000</v>
      </c>
      <c r="I55" s="40" t="s">
        <v>2</v>
      </c>
      <c r="J55" s="40" t="s">
        <v>3</v>
      </c>
      <c r="K55" s="87" t="s">
        <v>4</v>
      </c>
    </row>
    <row r="56" spans="1:11" s="2" customFormat="1" ht="25.5" x14ac:dyDescent="0.2">
      <c r="A56" s="80" t="s">
        <v>87</v>
      </c>
      <c r="B56" s="106" t="s">
        <v>115</v>
      </c>
      <c r="C56" s="40">
        <v>2</v>
      </c>
      <c r="D56" s="64" t="s">
        <v>48</v>
      </c>
      <c r="E56" s="40" t="s">
        <v>5</v>
      </c>
      <c r="F56" s="40" t="s">
        <v>33</v>
      </c>
      <c r="G56" s="85">
        <v>7800000</v>
      </c>
      <c r="H56" s="86">
        <f t="shared" ref="H56" si="14">+G56</f>
        <v>7800000</v>
      </c>
      <c r="I56" s="40" t="s">
        <v>2</v>
      </c>
      <c r="J56" s="40" t="s">
        <v>3</v>
      </c>
      <c r="K56" s="87" t="s">
        <v>4</v>
      </c>
    </row>
    <row r="57" spans="1:11" s="2" customFormat="1" ht="25.5" x14ac:dyDescent="0.2">
      <c r="A57" s="80" t="s">
        <v>87</v>
      </c>
      <c r="B57" s="80" t="s">
        <v>116</v>
      </c>
      <c r="C57" s="40">
        <v>2</v>
      </c>
      <c r="D57" s="64" t="s">
        <v>48</v>
      </c>
      <c r="E57" s="40" t="s">
        <v>5</v>
      </c>
      <c r="F57" s="40" t="s">
        <v>33</v>
      </c>
      <c r="G57" s="85">
        <v>15600000</v>
      </c>
      <c r="H57" s="86">
        <v>2340000</v>
      </c>
      <c r="I57" s="40" t="s">
        <v>2</v>
      </c>
      <c r="J57" s="40" t="s">
        <v>3</v>
      </c>
      <c r="K57" s="87" t="s">
        <v>4</v>
      </c>
    </row>
    <row r="58" spans="1:11" s="2" customFormat="1" ht="25.5" x14ac:dyDescent="0.2">
      <c r="A58" s="80" t="s">
        <v>87</v>
      </c>
      <c r="B58" s="80" t="s">
        <v>117</v>
      </c>
      <c r="C58" s="40">
        <v>2</v>
      </c>
      <c r="D58" s="64" t="s">
        <v>48</v>
      </c>
      <c r="E58" s="40" t="s">
        <v>5</v>
      </c>
      <c r="F58" s="40" t="s">
        <v>33</v>
      </c>
      <c r="G58" s="85">
        <v>7800000</v>
      </c>
      <c r="H58" s="86">
        <f t="shared" ref="H58:H59" si="15">+G58</f>
        <v>7800000</v>
      </c>
      <c r="I58" s="40" t="s">
        <v>2</v>
      </c>
      <c r="J58" s="40" t="s">
        <v>3</v>
      </c>
      <c r="K58" s="87" t="s">
        <v>4</v>
      </c>
    </row>
    <row r="59" spans="1:11" s="2" customFormat="1" ht="25.5" x14ac:dyDescent="0.2">
      <c r="A59" s="80" t="s">
        <v>87</v>
      </c>
      <c r="B59" s="80" t="s">
        <v>118</v>
      </c>
      <c r="C59" s="40">
        <v>2</v>
      </c>
      <c r="D59" s="64" t="s">
        <v>48</v>
      </c>
      <c r="E59" s="40" t="s">
        <v>5</v>
      </c>
      <c r="F59" s="40" t="s">
        <v>33</v>
      </c>
      <c r="G59" s="85">
        <v>6035000</v>
      </c>
      <c r="H59" s="86">
        <f t="shared" si="15"/>
        <v>6035000</v>
      </c>
      <c r="I59" s="40" t="s">
        <v>2</v>
      </c>
      <c r="J59" s="40" t="s">
        <v>3</v>
      </c>
      <c r="K59" s="87" t="s">
        <v>4</v>
      </c>
    </row>
    <row r="60" spans="1:11" s="2" customFormat="1" ht="25.5" x14ac:dyDescent="0.2">
      <c r="A60" s="80" t="s">
        <v>87</v>
      </c>
      <c r="B60" s="80" t="s">
        <v>119</v>
      </c>
      <c r="C60" s="40">
        <v>2</v>
      </c>
      <c r="D60" s="64" t="s">
        <v>48</v>
      </c>
      <c r="E60" s="40" t="s">
        <v>5</v>
      </c>
      <c r="F60" s="40" t="s">
        <v>33</v>
      </c>
      <c r="G60" s="85">
        <v>7800000</v>
      </c>
      <c r="H60" s="86">
        <f t="shared" ref="H60" si="16">+G60</f>
        <v>7800000</v>
      </c>
      <c r="I60" s="40" t="s">
        <v>2</v>
      </c>
      <c r="J60" s="40" t="s">
        <v>3</v>
      </c>
      <c r="K60" s="87" t="s">
        <v>4</v>
      </c>
    </row>
    <row r="61" spans="1:11" s="2" customFormat="1" ht="25.5" x14ac:dyDescent="0.2">
      <c r="A61" s="80" t="s">
        <v>87</v>
      </c>
      <c r="B61" s="80" t="s">
        <v>120</v>
      </c>
      <c r="C61" s="40">
        <v>2</v>
      </c>
      <c r="D61" s="64" t="s">
        <v>48</v>
      </c>
      <c r="E61" s="40" t="s">
        <v>5</v>
      </c>
      <c r="F61" s="40" t="s">
        <v>33</v>
      </c>
      <c r="G61" s="85">
        <v>7800000</v>
      </c>
      <c r="H61" s="86">
        <f t="shared" ref="H61" si="17">+G61</f>
        <v>7800000</v>
      </c>
      <c r="I61" s="40" t="s">
        <v>2</v>
      </c>
      <c r="J61" s="40" t="s">
        <v>3</v>
      </c>
      <c r="K61" s="87" t="s">
        <v>4</v>
      </c>
    </row>
    <row r="62" spans="1:11" s="2" customFormat="1" ht="25.5" x14ac:dyDescent="0.2">
      <c r="A62" s="80" t="s">
        <v>87</v>
      </c>
      <c r="B62" s="80" t="s">
        <v>121</v>
      </c>
      <c r="C62" s="40">
        <v>2</v>
      </c>
      <c r="D62" s="64" t="s">
        <v>48</v>
      </c>
      <c r="E62" s="40" t="s">
        <v>5</v>
      </c>
      <c r="F62" s="40" t="s">
        <v>33</v>
      </c>
      <c r="G62" s="85">
        <v>7800000</v>
      </c>
      <c r="H62" s="86">
        <f t="shared" ref="H62" si="18">+G62</f>
        <v>7800000</v>
      </c>
      <c r="I62" s="40" t="s">
        <v>2</v>
      </c>
      <c r="J62" s="40" t="s">
        <v>3</v>
      </c>
      <c r="K62" s="87" t="s">
        <v>4</v>
      </c>
    </row>
    <row r="63" spans="1:11" s="2" customFormat="1" ht="25.5" x14ac:dyDescent="0.2">
      <c r="A63" s="80" t="s">
        <v>87</v>
      </c>
      <c r="B63" s="80" t="s">
        <v>122</v>
      </c>
      <c r="C63" s="40">
        <v>2</v>
      </c>
      <c r="D63" s="64" t="s">
        <v>48</v>
      </c>
      <c r="E63" s="40" t="s">
        <v>5</v>
      </c>
      <c r="F63" s="40" t="s">
        <v>33</v>
      </c>
      <c r="G63" s="85">
        <v>7800000</v>
      </c>
      <c r="H63" s="86">
        <f t="shared" ref="H63" si="19">+G63</f>
        <v>7800000</v>
      </c>
      <c r="I63" s="40" t="s">
        <v>2</v>
      </c>
      <c r="J63" s="40" t="s">
        <v>3</v>
      </c>
      <c r="K63" s="87" t="s">
        <v>4</v>
      </c>
    </row>
    <row r="64" spans="1:11" s="2" customFormat="1" ht="27.75" customHeight="1" x14ac:dyDescent="0.2">
      <c r="A64" s="80" t="s">
        <v>87</v>
      </c>
      <c r="B64" s="80" t="s">
        <v>123</v>
      </c>
      <c r="C64" s="40">
        <v>2</v>
      </c>
      <c r="D64" s="64" t="s">
        <v>48</v>
      </c>
      <c r="E64" s="40" t="s">
        <v>5</v>
      </c>
      <c r="F64" s="40" t="s">
        <v>33</v>
      </c>
      <c r="G64" s="85">
        <v>7800000</v>
      </c>
      <c r="H64" s="86">
        <f t="shared" ref="H64" si="20">+G64</f>
        <v>7800000</v>
      </c>
      <c r="I64" s="40" t="s">
        <v>2</v>
      </c>
      <c r="J64" s="40" t="s">
        <v>3</v>
      </c>
      <c r="K64" s="87" t="s">
        <v>4</v>
      </c>
    </row>
    <row r="65" spans="1:11" s="2" customFormat="1" ht="25.5" x14ac:dyDescent="0.2">
      <c r="A65" s="80" t="s">
        <v>87</v>
      </c>
      <c r="B65" s="80" t="s">
        <v>124</v>
      </c>
      <c r="C65" s="40">
        <v>2</v>
      </c>
      <c r="D65" s="64" t="s">
        <v>48</v>
      </c>
      <c r="E65" s="40" t="s">
        <v>5</v>
      </c>
      <c r="F65" s="40" t="s">
        <v>33</v>
      </c>
      <c r="G65" s="85">
        <v>7800000</v>
      </c>
      <c r="H65" s="86">
        <f t="shared" ref="H65" si="21">+G65</f>
        <v>7800000</v>
      </c>
      <c r="I65" s="40" t="s">
        <v>2</v>
      </c>
      <c r="J65" s="40" t="s">
        <v>3</v>
      </c>
      <c r="K65" s="87" t="s">
        <v>4</v>
      </c>
    </row>
    <row r="66" spans="1:11" s="2" customFormat="1" ht="25.5" x14ac:dyDescent="0.2">
      <c r="A66" s="80" t="s">
        <v>87</v>
      </c>
      <c r="B66" s="80" t="s">
        <v>125</v>
      </c>
      <c r="C66" s="40">
        <v>2</v>
      </c>
      <c r="D66" s="64" t="s">
        <v>48</v>
      </c>
      <c r="E66" s="40" t="s">
        <v>5</v>
      </c>
      <c r="F66" s="40" t="s">
        <v>33</v>
      </c>
      <c r="G66" s="85">
        <v>7800000</v>
      </c>
      <c r="H66" s="86">
        <f t="shared" ref="H66" si="22">+G66</f>
        <v>7800000</v>
      </c>
      <c r="I66" s="40" t="s">
        <v>2</v>
      </c>
      <c r="J66" s="40" t="s">
        <v>3</v>
      </c>
      <c r="K66" s="87" t="s">
        <v>4</v>
      </c>
    </row>
    <row r="67" spans="1:11" s="2" customFormat="1" ht="25.5" x14ac:dyDescent="0.2">
      <c r="A67" s="80" t="s">
        <v>87</v>
      </c>
      <c r="B67" s="80" t="s">
        <v>126</v>
      </c>
      <c r="C67" s="40">
        <v>2</v>
      </c>
      <c r="D67" s="64" t="s">
        <v>48</v>
      </c>
      <c r="E67" s="40" t="s">
        <v>5</v>
      </c>
      <c r="F67" s="40" t="s">
        <v>33</v>
      </c>
      <c r="G67" s="85">
        <v>7800000</v>
      </c>
      <c r="H67" s="86">
        <f t="shared" ref="H67" si="23">+G67</f>
        <v>7800000</v>
      </c>
      <c r="I67" s="40" t="s">
        <v>2</v>
      </c>
      <c r="J67" s="40" t="s">
        <v>3</v>
      </c>
      <c r="K67" s="87" t="s">
        <v>4</v>
      </c>
    </row>
    <row r="68" spans="1:11" s="2" customFormat="1" ht="25.5" x14ac:dyDescent="0.2">
      <c r="A68" s="80" t="s">
        <v>87</v>
      </c>
      <c r="B68" s="80" t="s">
        <v>127</v>
      </c>
      <c r="C68" s="40">
        <v>2</v>
      </c>
      <c r="D68" s="64" t="s">
        <v>48</v>
      </c>
      <c r="E68" s="40" t="s">
        <v>5</v>
      </c>
      <c r="F68" s="40" t="s">
        <v>33</v>
      </c>
      <c r="G68" s="85">
        <v>7800000</v>
      </c>
      <c r="H68" s="86">
        <f t="shared" ref="H68" si="24">+G68</f>
        <v>7800000</v>
      </c>
      <c r="I68" s="40" t="s">
        <v>2</v>
      </c>
      <c r="J68" s="40" t="s">
        <v>3</v>
      </c>
      <c r="K68" s="87" t="s">
        <v>4</v>
      </c>
    </row>
    <row r="69" spans="1:11" s="2" customFormat="1" ht="40.5" x14ac:dyDescent="0.2">
      <c r="A69" s="80" t="s">
        <v>87</v>
      </c>
      <c r="B69" s="107" t="s">
        <v>109</v>
      </c>
      <c r="C69" s="40">
        <v>2</v>
      </c>
      <c r="D69" s="64" t="s">
        <v>48</v>
      </c>
      <c r="E69" s="40" t="s">
        <v>5</v>
      </c>
      <c r="F69" s="40" t="s">
        <v>33</v>
      </c>
      <c r="G69" s="85">
        <v>7800000</v>
      </c>
      <c r="H69" s="86">
        <f t="shared" ref="H69" si="25">+G69</f>
        <v>7800000</v>
      </c>
      <c r="I69" s="40" t="s">
        <v>2</v>
      </c>
      <c r="J69" s="40" t="s">
        <v>3</v>
      </c>
      <c r="K69" s="87" t="s">
        <v>4</v>
      </c>
    </row>
    <row r="70" spans="1:11" s="2" customFormat="1" ht="25.5" x14ac:dyDescent="0.2">
      <c r="A70" s="80" t="s">
        <v>87</v>
      </c>
      <c r="B70" s="80" t="s">
        <v>128</v>
      </c>
      <c r="C70" s="40">
        <v>2</v>
      </c>
      <c r="D70" s="64" t="s">
        <v>48</v>
      </c>
      <c r="E70" s="40" t="s">
        <v>5</v>
      </c>
      <c r="F70" s="40" t="s">
        <v>33</v>
      </c>
      <c r="G70" s="85">
        <v>39000000</v>
      </c>
      <c r="H70" s="86">
        <f t="shared" ref="H70" si="26">+G70</f>
        <v>39000000</v>
      </c>
      <c r="I70" s="40" t="s">
        <v>2</v>
      </c>
      <c r="J70" s="40" t="s">
        <v>3</v>
      </c>
      <c r="K70" s="87" t="s">
        <v>4</v>
      </c>
    </row>
    <row r="71" spans="1:11" s="2" customFormat="1" ht="25.5" x14ac:dyDescent="0.2">
      <c r="A71" s="80" t="s">
        <v>87</v>
      </c>
      <c r="B71" s="80" t="s">
        <v>129</v>
      </c>
      <c r="C71" s="40">
        <v>2</v>
      </c>
      <c r="D71" s="64" t="s">
        <v>48</v>
      </c>
      <c r="E71" s="40" t="s">
        <v>5</v>
      </c>
      <c r="F71" s="40" t="s">
        <v>33</v>
      </c>
      <c r="G71" s="85">
        <v>30175000</v>
      </c>
      <c r="H71" s="86">
        <f t="shared" ref="H71" si="27">+G71</f>
        <v>30175000</v>
      </c>
      <c r="I71" s="40" t="s">
        <v>2</v>
      </c>
      <c r="J71" s="40" t="s">
        <v>3</v>
      </c>
      <c r="K71" s="87" t="s">
        <v>4</v>
      </c>
    </row>
    <row r="72" spans="1:11" s="2" customFormat="1" ht="38.25" x14ac:dyDescent="0.2">
      <c r="A72" s="80" t="s">
        <v>87</v>
      </c>
      <c r="B72" s="80" t="s">
        <v>110</v>
      </c>
      <c r="C72" s="40">
        <v>2</v>
      </c>
      <c r="D72" s="64" t="s">
        <v>48</v>
      </c>
      <c r="E72" s="40" t="s">
        <v>5</v>
      </c>
      <c r="F72" s="40" t="s">
        <v>33</v>
      </c>
      <c r="G72" s="85">
        <v>15000000</v>
      </c>
      <c r="H72" s="86">
        <f t="shared" ref="H72:H73" si="28">+G72</f>
        <v>15000000</v>
      </c>
      <c r="I72" s="40" t="s">
        <v>2</v>
      </c>
      <c r="J72" s="40" t="s">
        <v>3</v>
      </c>
      <c r="K72" s="87" t="s">
        <v>11</v>
      </c>
    </row>
    <row r="73" spans="1:11" s="2" customFormat="1" ht="27.75" customHeight="1" x14ac:dyDescent="0.2">
      <c r="A73" s="80" t="s">
        <v>87</v>
      </c>
      <c r="B73" s="80" t="s">
        <v>135</v>
      </c>
      <c r="C73" s="40">
        <v>2</v>
      </c>
      <c r="D73" s="64" t="s">
        <v>48</v>
      </c>
      <c r="E73" s="40" t="s">
        <v>5</v>
      </c>
      <c r="F73" s="40" t="s">
        <v>33</v>
      </c>
      <c r="G73" s="85">
        <v>7800000</v>
      </c>
      <c r="H73" s="86">
        <f t="shared" si="28"/>
        <v>7800000</v>
      </c>
      <c r="I73" s="40" t="s">
        <v>2</v>
      </c>
      <c r="J73" s="40" t="s">
        <v>3</v>
      </c>
      <c r="K73" s="87" t="s">
        <v>11</v>
      </c>
    </row>
    <row r="74" spans="1:11" s="2" customFormat="1" ht="25.5" x14ac:dyDescent="0.2">
      <c r="A74" s="80" t="s">
        <v>87</v>
      </c>
      <c r="B74" s="80" t="s">
        <v>136</v>
      </c>
      <c r="C74" s="40">
        <v>2</v>
      </c>
      <c r="D74" s="64" t="s">
        <v>48</v>
      </c>
      <c r="E74" s="40" t="s">
        <v>5</v>
      </c>
      <c r="F74" s="40" t="s">
        <v>33</v>
      </c>
      <c r="G74" s="85">
        <v>12070000</v>
      </c>
      <c r="H74" s="86">
        <f>+G74</f>
        <v>12070000</v>
      </c>
      <c r="I74" s="40" t="s">
        <v>2</v>
      </c>
      <c r="J74" s="40" t="s">
        <v>3</v>
      </c>
      <c r="K74" s="87" t="s">
        <v>11</v>
      </c>
    </row>
    <row r="75" spans="1:11" s="2" customFormat="1" ht="27" customHeight="1" x14ac:dyDescent="0.2">
      <c r="A75" s="79" t="s">
        <v>89</v>
      </c>
      <c r="B75" s="88" t="s">
        <v>137</v>
      </c>
      <c r="C75" s="40">
        <v>2</v>
      </c>
      <c r="D75" s="64" t="s">
        <v>48</v>
      </c>
      <c r="E75" s="40" t="s">
        <v>5</v>
      </c>
      <c r="F75" s="40" t="s">
        <v>33</v>
      </c>
      <c r="G75" s="85">
        <v>31200000</v>
      </c>
      <c r="H75" s="86">
        <f>+G75</f>
        <v>31200000</v>
      </c>
      <c r="I75" s="40" t="s">
        <v>2</v>
      </c>
      <c r="J75" s="40" t="s">
        <v>3</v>
      </c>
      <c r="K75" s="87" t="s">
        <v>11</v>
      </c>
    </row>
    <row r="76" spans="1:11" s="2" customFormat="1" ht="25.5" x14ac:dyDescent="0.2">
      <c r="A76" s="79" t="s">
        <v>89</v>
      </c>
      <c r="B76" s="88" t="s">
        <v>138</v>
      </c>
      <c r="C76" s="40">
        <v>2</v>
      </c>
      <c r="D76" s="64" t="s">
        <v>48</v>
      </c>
      <c r="E76" s="40" t="s">
        <v>5</v>
      </c>
      <c r="F76" s="40" t="s">
        <v>33</v>
      </c>
      <c r="G76" s="85">
        <v>18105000</v>
      </c>
      <c r="H76" s="86">
        <f>+G76</f>
        <v>18105000</v>
      </c>
      <c r="I76" s="40" t="s">
        <v>2</v>
      </c>
      <c r="J76" s="40" t="s">
        <v>3</v>
      </c>
      <c r="K76" s="87" t="s">
        <v>11</v>
      </c>
    </row>
    <row r="77" spans="1:11" s="2" customFormat="1" ht="25.5" x14ac:dyDescent="0.2">
      <c r="A77" s="79" t="s">
        <v>89</v>
      </c>
      <c r="B77" s="88" t="s">
        <v>139</v>
      </c>
      <c r="C77" s="40">
        <v>2</v>
      </c>
      <c r="D77" s="64" t="s">
        <v>48</v>
      </c>
      <c r="E77" s="40" t="s">
        <v>5</v>
      </c>
      <c r="F77" s="40" t="s">
        <v>33</v>
      </c>
      <c r="G77" s="85">
        <v>31200000</v>
      </c>
      <c r="H77" s="86">
        <f>+G77</f>
        <v>31200000</v>
      </c>
      <c r="I77" s="40" t="s">
        <v>2</v>
      </c>
      <c r="J77" s="40" t="s">
        <v>3</v>
      </c>
      <c r="K77" s="87" t="s">
        <v>11</v>
      </c>
    </row>
    <row r="78" spans="1:11" s="2" customFormat="1" ht="25.5" x14ac:dyDescent="0.2">
      <c r="A78" s="79" t="s">
        <v>89</v>
      </c>
      <c r="B78" s="88" t="s">
        <v>140</v>
      </c>
      <c r="C78" s="40">
        <v>2</v>
      </c>
      <c r="D78" s="64" t="s">
        <v>48</v>
      </c>
      <c r="E78" s="40" t="s">
        <v>5</v>
      </c>
      <c r="F78" s="40" t="s">
        <v>33</v>
      </c>
      <c r="G78" s="85">
        <v>18105000</v>
      </c>
      <c r="H78" s="86">
        <f>+G78</f>
        <v>18105000</v>
      </c>
      <c r="I78" s="40" t="s">
        <v>2</v>
      </c>
      <c r="J78" s="40" t="s">
        <v>3</v>
      </c>
      <c r="K78" s="87" t="s">
        <v>11</v>
      </c>
    </row>
    <row r="79" spans="1:11" s="2" customFormat="1" ht="29.25" customHeight="1" x14ac:dyDescent="0.2">
      <c r="A79" s="80" t="s">
        <v>87</v>
      </c>
      <c r="B79" s="88" t="s">
        <v>130</v>
      </c>
      <c r="C79" s="40">
        <v>2</v>
      </c>
      <c r="D79" s="64" t="s">
        <v>48</v>
      </c>
      <c r="E79" s="40" t="s">
        <v>5</v>
      </c>
      <c r="F79" s="40" t="s">
        <v>33</v>
      </c>
      <c r="G79" s="85">
        <v>7800000</v>
      </c>
      <c r="H79" s="86">
        <f t="shared" ref="H79" si="29">+G79</f>
        <v>7800000</v>
      </c>
      <c r="I79" s="40" t="s">
        <v>2</v>
      </c>
      <c r="J79" s="40" t="s">
        <v>3</v>
      </c>
      <c r="K79" s="87" t="s">
        <v>11</v>
      </c>
    </row>
    <row r="80" spans="1:11" x14ac:dyDescent="0.2">
      <c r="A80" s="80"/>
      <c r="B80" s="80"/>
      <c r="C80" s="30"/>
      <c r="D80" s="64"/>
      <c r="E80" s="40"/>
      <c r="F80" s="40"/>
      <c r="G80" s="85"/>
      <c r="H80" s="86"/>
      <c r="I80" s="40"/>
      <c r="J80" s="40"/>
      <c r="K80" s="87"/>
    </row>
    <row r="81" spans="1:11" x14ac:dyDescent="0.2">
      <c r="A81" s="80"/>
      <c r="B81" s="76"/>
      <c r="C81" s="73"/>
      <c r="D81" s="70"/>
      <c r="E81" s="71"/>
      <c r="F81" s="71"/>
      <c r="G81" s="74"/>
      <c r="H81" s="75"/>
      <c r="I81" s="71"/>
      <c r="J81" s="71"/>
      <c r="K81" s="77"/>
    </row>
    <row r="82" spans="1:11" x14ac:dyDescent="0.2">
      <c r="A82" s="80"/>
      <c r="B82" s="76"/>
      <c r="C82" s="73"/>
      <c r="D82" s="70"/>
      <c r="E82" s="71"/>
      <c r="F82" s="71"/>
      <c r="G82" s="74"/>
      <c r="H82" s="75"/>
      <c r="I82" s="71"/>
      <c r="J82" s="71"/>
      <c r="K82" s="77"/>
    </row>
    <row r="83" spans="1:11" x14ac:dyDescent="0.2">
      <c r="A83" s="80"/>
      <c r="C83" s="73"/>
      <c r="D83" s="70"/>
      <c r="E83" s="71"/>
      <c r="F83" s="71"/>
      <c r="G83" s="74"/>
      <c r="H83" s="75"/>
      <c r="I83" s="71"/>
      <c r="J83" s="71"/>
      <c r="K83" s="77"/>
    </row>
    <row r="84" spans="1:11" x14ac:dyDescent="0.2">
      <c r="A84" s="80"/>
      <c r="B84" s="76"/>
      <c r="C84" s="73"/>
      <c r="D84" s="70"/>
      <c r="E84" s="71"/>
      <c r="F84" s="71"/>
      <c r="G84" s="74"/>
      <c r="H84" s="75"/>
      <c r="I84" s="71"/>
      <c r="J84" s="71"/>
      <c r="K84" s="77"/>
    </row>
    <row r="85" spans="1:11" x14ac:dyDescent="0.2">
      <c r="A85" s="80"/>
      <c r="B85" s="76"/>
      <c r="C85" s="73"/>
      <c r="D85" s="70"/>
      <c r="E85" s="71"/>
      <c r="F85" s="71"/>
      <c r="G85" s="74"/>
      <c r="H85" s="75"/>
      <c r="I85" s="71"/>
      <c r="J85" s="71"/>
      <c r="K85" s="77"/>
    </row>
    <row r="86" spans="1:11" x14ac:dyDescent="0.2">
      <c r="A86" s="79"/>
      <c r="B86" s="76"/>
      <c r="C86" s="73"/>
      <c r="D86" s="70"/>
      <c r="E86" s="71"/>
      <c r="F86" s="71"/>
      <c r="G86" s="74"/>
      <c r="H86" s="75"/>
      <c r="I86" s="71"/>
      <c r="J86" s="71"/>
      <c r="K86" s="77"/>
    </row>
    <row r="87" spans="1:11" x14ac:dyDescent="0.2">
      <c r="A87" s="79"/>
      <c r="B87" s="76"/>
      <c r="C87" s="73"/>
      <c r="D87" s="70"/>
      <c r="E87" s="71"/>
      <c r="F87" s="71"/>
      <c r="G87" s="74"/>
      <c r="H87" s="75"/>
      <c r="I87" s="71"/>
      <c r="J87" s="71"/>
      <c r="K87" s="77"/>
    </row>
    <row r="88" spans="1:11" x14ac:dyDescent="0.2">
      <c r="A88" s="80"/>
      <c r="B88" s="76"/>
      <c r="C88" s="73"/>
      <c r="D88" s="70"/>
      <c r="E88" s="71"/>
      <c r="F88" s="71"/>
      <c r="G88" s="74"/>
      <c r="H88" s="75"/>
      <c r="I88" s="71"/>
      <c r="J88" s="71"/>
      <c r="K88" s="77"/>
    </row>
    <row r="89" spans="1:11" x14ac:dyDescent="0.2">
      <c r="A89" s="80"/>
      <c r="B89" s="76"/>
      <c r="C89" s="73"/>
      <c r="D89" s="70"/>
      <c r="E89" s="71"/>
      <c r="F89" s="71"/>
      <c r="G89" s="74"/>
      <c r="H89" s="75"/>
      <c r="I89" s="71"/>
      <c r="J89" s="71"/>
      <c r="K89" s="77"/>
    </row>
    <row r="90" spans="1:11" x14ac:dyDescent="0.2">
      <c r="A90" s="80"/>
      <c r="B90" s="76"/>
      <c r="C90" s="73"/>
      <c r="D90" s="70"/>
      <c r="E90" s="71"/>
      <c r="F90" s="71"/>
      <c r="G90" s="74"/>
      <c r="H90" s="75"/>
      <c r="I90" s="71"/>
      <c r="J90" s="71"/>
      <c r="K90" s="77"/>
    </row>
    <row r="91" spans="1:11" x14ac:dyDescent="0.2">
      <c r="A91" s="80"/>
      <c r="B91" s="76"/>
      <c r="C91" s="73"/>
      <c r="D91" s="70"/>
      <c r="E91" s="71"/>
      <c r="F91" s="71"/>
      <c r="G91" s="74"/>
      <c r="H91" s="75"/>
      <c r="I91" s="71"/>
      <c r="J91" s="71"/>
      <c r="K91" s="77"/>
    </row>
    <row r="92" spans="1:11" x14ac:dyDescent="0.2">
      <c r="A92" s="80"/>
      <c r="B92" s="76"/>
      <c r="C92" s="73"/>
      <c r="D92" s="70"/>
      <c r="E92" s="71"/>
      <c r="F92" s="71"/>
      <c r="G92" s="74"/>
      <c r="H92" s="75"/>
      <c r="I92" s="71"/>
      <c r="J92" s="71"/>
      <c r="K92" s="77"/>
    </row>
    <row r="93" spans="1:11" x14ac:dyDescent="0.2">
      <c r="A93" s="80"/>
      <c r="B93" s="76"/>
      <c r="C93" s="73"/>
      <c r="D93" s="70"/>
      <c r="E93" s="71"/>
      <c r="F93" s="71"/>
      <c r="G93" s="74"/>
      <c r="H93" s="75"/>
      <c r="I93" s="71"/>
      <c r="J93" s="71"/>
      <c r="K93" s="77"/>
    </row>
    <row r="94" spans="1:11" x14ac:dyDescent="0.2">
      <c r="A94" s="80"/>
      <c r="B94" s="76"/>
      <c r="C94" s="73"/>
      <c r="D94" s="70"/>
      <c r="E94" s="71"/>
      <c r="F94" s="71"/>
      <c r="G94" s="74"/>
      <c r="H94" s="75"/>
      <c r="I94" s="71"/>
      <c r="J94" s="71"/>
      <c r="K94" s="77"/>
    </row>
    <row r="95" spans="1:11" x14ac:dyDescent="0.2">
      <c r="A95" s="80"/>
      <c r="B95" s="76"/>
      <c r="C95" s="73"/>
      <c r="D95" s="70"/>
      <c r="E95" s="71"/>
      <c r="F95" s="71"/>
      <c r="G95" s="74"/>
      <c r="H95" s="75"/>
      <c r="I95" s="71"/>
      <c r="J95" s="71"/>
      <c r="K95" s="77"/>
    </row>
    <row r="96" spans="1:11" x14ac:dyDescent="0.2">
      <c r="A96" s="79"/>
      <c r="B96" s="76"/>
      <c r="C96" s="73"/>
      <c r="D96" s="70"/>
      <c r="E96" s="71"/>
      <c r="F96" s="71"/>
      <c r="G96" s="74"/>
      <c r="H96" s="75"/>
      <c r="I96" s="71"/>
      <c r="J96" s="71"/>
      <c r="K96" s="77"/>
    </row>
    <row r="97" spans="1:11" x14ac:dyDescent="0.2">
      <c r="A97" s="80"/>
      <c r="B97" s="76"/>
      <c r="C97" s="73"/>
      <c r="D97" s="70"/>
      <c r="E97" s="71"/>
      <c r="F97" s="71"/>
      <c r="G97" s="74"/>
      <c r="H97" s="75"/>
      <c r="I97" s="71"/>
      <c r="J97" s="71"/>
      <c r="K97" s="77"/>
    </row>
    <row r="98" spans="1:11" x14ac:dyDescent="0.2">
      <c r="A98" s="80"/>
      <c r="B98" s="76"/>
      <c r="C98" s="73"/>
      <c r="D98" s="70"/>
      <c r="E98" s="71"/>
      <c r="F98" s="71"/>
      <c r="G98" s="74"/>
      <c r="H98" s="75"/>
      <c r="I98" s="71"/>
      <c r="J98" s="71"/>
      <c r="K98" s="77"/>
    </row>
    <row r="99" spans="1:11" x14ac:dyDescent="0.2">
      <c r="A99" s="80"/>
      <c r="B99" s="76"/>
      <c r="C99" s="73"/>
      <c r="D99" s="70"/>
      <c r="E99" s="71"/>
      <c r="F99" s="71"/>
      <c r="G99" s="74"/>
      <c r="H99" s="75"/>
      <c r="I99" s="71"/>
      <c r="J99" s="71"/>
      <c r="K99" s="77"/>
    </row>
    <row r="100" spans="1:11" x14ac:dyDescent="0.2">
      <c r="A100" s="80"/>
      <c r="B100" s="76"/>
      <c r="C100" s="73"/>
      <c r="D100" s="70"/>
      <c r="E100" s="71"/>
      <c r="F100" s="71"/>
      <c r="G100" s="74"/>
      <c r="H100" s="75"/>
      <c r="I100" s="71"/>
      <c r="J100" s="71"/>
      <c r="K100" s="77"/>
    </row>
    <row r="101" spans="1:11" x14ac:dyDescent="0.2">
      <c r="A101" s="80"/>
      <c r="B101" s="76"/>
      <c r="C101" s="73"/>
      <c r="D101" s="70"/>
      <c r="E101" s="71"/>
      <c r="F101" s="71"/>
      <c r="G101" s="74"/>
      <c r="H101" s="75"/>
      <c r="I101" s="71"/>
      <c r="J101" s="71"/>
      <c r="K101" s="77"/>
    </row>
    <row r="102" spans="1:11" x14ac:dyDescent="0.2">
      <c r="A102" s="79"/>
      <c r="B102" s="78"/>
      <c r="C102" s="73"/>
      <c r="D102" s="70"/>
      <c r="E102" s="71"/>
      <c r="F102" s="71"/>
      <c r="G102" s="74"/>
      <c r="H102" s="75"/>
      <c r="I102" s="71"/>
      <c r="J102" s="71"/>
      <c r="K102" s="77"/>
    </row>
  </sheetData>
  <autoFilter ref="A15:BI80" xr:uid="{00000000-0009-0000-0000-000000000000}"/>
  <mergeCells count="2">
    <mergeCell ref="E3:K3"/>
    <mergeCell ref="E9:K9"/>
  </mergeCells>
  <phoneticPr fontId="3" type="noConversion"/>
  <hyperlinks>
    <hyperlink ref="B6" r:id="rId1" xr:uid="{00000000-0004-0000-0000-000000000000}"/>
    <hyperlink ref="B9" r:id="rId2" display="mailto:secretariageneral@iderf.gov.co" xr:uid="{00000000-0004-0000-0000-000001000000}"/>
  </hyperlinks>
  <pageMargins left="0.25" right="0.25" top="0.75" bottom="0.75" header="0.3" footer="0.3"/>
  <pageSetup paperSize="5" orientation="landscape" horizontalDpi="360" verticalDpi="36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francisco barbosa</cp:lastModifiedBy>
  <cp:lastPrinted>2021-05-07T15:45:28Z</cp:lastPrinted>
  <dcterms:created xsi:type="dcterms:W3CDTF">2021-01-05T15:39:37Z</dcterms:created>
  <dcterms:modified xsi:type="dcterms:W3CDTF">2022-01-31T15:58:45Z</dcterms:modified>
</cp:coreProperties>
</file>